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9440" windowHeight="76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06" i="1" l="1"/>
  <c r="E19" i="1"/>
  <c r="E146" i="1"/>
  <c r="E130" i="1"/>
  <c r="E131" i="1"/>
  <c r="E278" i="1"/>
  <c r="E170" i="1"/>
  <c r="E128" i="1"/>
  <c r="F95" i="1"/>
  <c r="E86" i="1"/>
  <c r="E46" i="1"/>
  <c r="E44" i="1"/>
  <c r="E43" i="1"/>
  <c r="F259" i="1" l="1"/>
  <c r="E259" i="1"/>
  <c r="F257" i="1"/>
  <c r="E257" i="1"/>
  <c r="F108" i="1"/>
  <c r="E110" i="1"/>
  <c r="E238" i="1"/>
  <c r="F238" i="1"/>
  <c r="E239" i="1"/>
  <c r="F239" i="1"/>
  <c r="E218" i="1" l="1"/>
  <c r="F218" i="1"/>
  <c r="E58" i="1"/>
  <c r="F53" i="1" l="1"/>
  <c r="E53" i="1"/>
  <c r="F51" i="1"/>
  <c r="E51" i="1"/>
  <c r="E36" i="1"/>
  <c r="E35" i="1" s="1"/>
  <c r="E25" i="1"/>
  <c r="F78" i="1" l="1"/>
  <c r="E78" i="1"/>
  <c r="F114" i="1" l="1"/>
  <c r="E114" i="1"/>
  <c r="F132" i="1"/>
  <c r="E132" i="1"/>
  <c r="F134" i="1"/>
  <c r="E134" i="1"/>
  <c r="F46" i="1" l="1"/>
  <c r="F29" i="1"/>
  <c r="E29" i="1"/>
  <c r="F120" i="1"/>
  <c r="F119" i="1" s="1"/>
  <c r="E120" i="1"/>
  <c r="E119" i="1" s="1"/>
  <c r="F106" i="1" l="1"/>
  <c r="E106" i="1"/>
  <c r="E236" i="1"/>
  <c r="E235" i="1" s="1"/>
  <c r="F236" i="1"/>
  <c r="F235" i="1" s="1"/>
  <c r="F31" i="1"/>
  <c r="E31" i="1"/>
  <c r="F33" i="1"/>
  <c r="E33" i="1"/>
  <c r="F179" i="1"/>
  <c r="F176" i="1"/>
  <c r="E176" i="1"/>
  <c r="F36" i="1" l="1"/>
  <c r="F35" i="1"/>
  <c r="F17" i="1" l="1"/>
  <c r="F99" i="1" l="1"/>
  <c r="F98" i="1" s="1"/>
  <c r="F265" i="1"/>
  <c r="F264" i="1" s="1"/>
  <c r="F268" i="1"/>
  <c r="F267" i="1" s="1"/>
  <c r="F273" i="1"/>
  <c r="F272" i="1" s="1"/>
  <c r="F276" i="1"/>
  <c r="F275" i="1" s="1"/>
  <c r="E265" i="1"/>
  <c r="E264" i="1" s="1"/>
  <c r="E268" i="1"/>
  <c r="E267" i="1" s="1"/>
  <c r="E273" i="1"/>
  <c r="E272" i="1" s="1"/>
  <c r="F168" i="1"/>
  <c r="F170" i="1"/>
  <c r="F172" i="1"/>
  <c r="F174" i="1"/>
  <c r="F181" i="1"/>
  <c r="F178" i="1" s="1"/>
  <c r="F184" i="1"/>
  <c r="F186" i="1"/>
  <c r="F189" i="1"/>
  <c r="F188" i="1" s="1"/>
  <c r="F192" i="1"/>
  <c r="F191" i="1" s="1"/>
  <c r="F195" i="1"/>
  <c r="F194" i="1" s="1"/>
  <c r="F198" i="1"/>
  <c r="F197" i="1" s="1"/>
  <c r="F201" i="1"/>
  <c r="F200" i="1" s="1"/>
  <c r="F204" i="1"/>
  <c r="F203" i="1" s="1"/>
  <c r="F208" i="1"/>
  <c r="F213" i="1"/>
  <c r="F212" i="1" s="1"/>
  <c r="F216" i="1"/>
  <c r="F215" i="1" s="1"/>
  <c r="F221" i="1"/>
  <c r="F220" i="1" s="1"/>
  <c r="F224" i="1"/>
  <c r="F223" i="1" s="1"/>
  <c r="F227" i="1"/>
  <c r="F226" i="1" s="1"/>
  <c r="F230" i="1"/>
  <c r="F229" i="1" s="1"/>
  <c r="F233" i="1"/>
  <c r="F232" i="1" s="1"/>
  <c r="F242" i="1"/>
  <c r="F241" i="1" s="1"/>
  <c r="F245" i="1"/>
  <c r="F244" i="1" s="1"/>
  <c r="F248" i="1"/>
  <c r="F247" i="1" s="1"/>
  <c r="F251" i="1"/>
  <c r="F253" i="1"/>
  <c r="F255" i="1"/>
  <c r="E255" i="1"/>
  <c r="E253" i="1"/>
  <c r="E251" i="1"/>
  <c r="E248" i="1"/>
  <c r="E247" i="1" s="1"/>
  <c r="E245" i="1"/>
  <c r="E244" i="1" s="1"/>
  <c r="E242" i="1"/>
  <c r="E241" i="1" s="1"/>
  <c r="E233" i="1"/>
  <c r="E232" i="1" s="1"/>
  <c r="E230" i="1"/>
  <c r="E229" i="1" s="1"/>
  <c r="E227" i="1"/>
  <c r="E226" i="1" s="1"/>
  <c r="E224" i="1"/>
  <c r="E223" i="1" s="1"/>
  <c r="E221" i="1"/>
  <c r="E220" i="1" s="1"/>
  <c r="E211" i="1" s="1"/>
  <c r="E216" i="1"/>
  <c r="E215" i="1" s="1"/>
  <c r="E213" i="1"/>
  <c r="E212" i="1" s="1"/>
  <c r="E208" i="1"/>
  <c r="E206" i="1"/>
  <c r="E204" i="1"/>
  <c r="E201" i="1"/>
  <c r="E200" i="1" s="1"/>
  <c r="E198" i="1"/>
  <c r="E197" i="1" s="1"/>
  <c r="E195" i="1"/>
  <c r="E194" i="1" s="1"/>
  <c r="E192" i="1"/>
  <c r="E191" i="1" s="1"/>
  <c r="E189" i="1"/>
  <c r="E188" i="1" s="1"/>
  <c r="E186" i="1"/>
  <c r="E184" i="1"/>
  <c r="E183" i="1" s="1"/>
  <c r="E181" i="1"/>
  <c r="E179" i="1"/>
  <c r="E174" i="1"/>
  <c r="E172" i="1"/>
  <c r="E168" i="1"/>
  <c r="F162" i="1"/>
  <c r="F161" i="1" s="1"/>
  <c r="F159" i="1"/>
  <c r="F158" i="1" s="1"/>
  <c r="F156" i="1"/>
  <c r="F155" i="1" s="1"/>
  <c r="F153" i="1"/>
  <c r="F152" i="1" s="1"/>
  <c r="F149" i="1"/>
  <c r="F148" i="1" s="1"/>
  <c r="F147" i="1" s="1"/>
  <c r="E162" i="1"/>
  <c r="E161" i="1" s="1"/>
  <c r="E159" i="1"/>
  <c r="E158" i="1" s="1"/>
  <c r="E156" i="1"/>
  <c r="E155" i="1" s="1"/>
  <c r="E153" i="1"/>
  <c r="E152" i="1" s="1"/>
  <c r="E149" i="1"/>
  <c r="E148" i="1" s="1"/>
  <c r="E147" i="1" s="1"/>
  <c r="F137" i="1"/>
  <c r="F136" i="1" s="1"/>
  <c r="F140" i="1"/>
  <c r="F139" i="1" s="1"/>
  <c r="F144" i="1"/>
  <c r="F143" i="1" s="1"/>
  <c r="F142" i="1" s="1"/>
  <c r="E144" i="1"/>
  <c r="E143" i="1" s="1"/>
  <c r="E142" i="1" s="1"/>
  <c r="E140" i="1"/>
  <c r="E139" i="1" s="1"/>
  <c r="E137" i="1"/>
  <c r="E136" i="1" s="1"/>
  <c r="F112" i="1"/>
  <c r="F111" i="1" s="1"/>
  <c r="F117" i="1"/>
  <c r="F116" i="1" s="1"/>
  <c r="F110" i="1" s="1"/>
  <c r="F128" i="1"/>
  <c r="F127" i="1" s="1"/>
  <c r="F126" i="1" s="1"/>
  <c r="F125" i="1" s="1"/>
  <c r="F123" i="1" s="1"/>
  <c r="F122" i="1" s="1"/>
  <c r="E127" i="1"/>
  <c r="E126" i="1" s="1"/>
  <c r="E125" i="1" s="1"/>
  <c r="E108" i="1" s="1"/>
  <c r="E117" i="1"/>
  <c r="E116" i="1" s="1"/>
  <c r="E112" i="1"/>
  <c r="E111" i="1" s="1"/>
  <c r="F94" i="1"/>
  <c r="F89" i="1"/>
  <c r="F88" i="1" s="1"/>
  <c r="F92" i="1"/>
  <c r="F91" i="1" s="1"/>
  <c r="F104" i="1"/>
  <c r="F103" i="1" s="1"/>
  <c r="F102" i="1" s="1"/>
  <c r="F101" i="1" s="1"/>
  <c r="E104" i="1"/>
  <c r="E103" i="1" s="1"/>
  <c r="E102" i="1" s="1"/>
  <c r="E101" i="1" s="1"/>
  <c r="E99" i="1" s="1"/>
  <c r="E98" i="1" s="1"/>
  <c r="E95" i="1"/>
  <c r="E94" i="1" s="1"/>
  <c r="E92" i="1"/>
  <c r="E91" i="1" s="1"/>
  <c r="E89" i="1"/>
  <c r="E88" i="1" s="1"/>
  <c r="F74" i="1"/>
  <c r="F76" i="1"/>
  <c r="F80" i="1"/>
  <c r="F83" i="1"/>
  <c r="F82" i="1" s="1"/>
  <c r="E83" i="1"/>
  <c r="E82" i="1" s="1"/>
  <c r="E80" i="1"/>
  <c r="E76" i="1"/>
  <c r="E74" i="1"/>
  <c r="F58" i="1"/>
  <c r="F60" i="1"/>
  <c r="F62" i="1"/>
  <c r="F64" i="1"/>
  <c r="F67" i="1"/>
  <c r="F69" i="1"/>
  <c r="E69" i="1"/>
  <c r="E67" i="1"/>
  <c r="E64" i="1"/>
  <c r="E62" i="1"/>
  <c r="E60" i="1"/>
  <c r="F48" i="1"/>
  <c r="F45" i="1" s="1"/>
  <c r="F50" i="1"/>
  <c r="E50" i="1"/>
  <c r="E48" i="1"/>
  <c r="F25" i="1"/>
  <c r="F23" i="1"/>
  <c r="F27" i="1"/>
  <c r="F39" i="1"/>
  <c r="F41" i="1"/>
  <c r="E41" i="1"/>
  <c r="E39" i="1"/>
  <c r="E27" i="1"/>
  <c r="E23" i="1"/>
  <c r="E22" i="1" s="1"/>
  <c r="F16" i="1"/>
  <c r="F15" i="1" s="1"/>
  <c r="F14" i="1" s="1"/>
  <c r="E17" i="1"/>
  <c r="E16" i="1" s="1"/>
  <c r="E15" i="1" s="1"/>
  <c r="E14" i="1" s="1"/>
  <c r="F167" i="1" l="1"/>
  <c r="F87" i="1"/>
  <c r="F86" i="1" s="1"/>
  <c r="F85" i="1" s="1"/>
  <c r="F131" i="1"/>
  <c r="F130" i="1" s="1"/>
  <c r="E87" i="1"/>
  <c r="E250" i="1"/>
  <c r="E38" i="1"/>
  <c r="F44" i="1"/>
  <c r="F250" i="1"/>
  <c r="F211" i="1" s="1"/>
  <c r="F183" i="1"/>
  <c r="F38" i="1"/>
  <c r="F22" i="1"/>
  <c r="F21" i="1" s="1"/>
  <c r="F20" i="1" s="1"/>
  <c r="E167" i="1"/>
  <c r="E178" i="1"/>
  <c r="F73" i="1"/>
  <c r="F72" i="1" s="1"/>
  <c r="E73" i="1"/>
  <c r="E72" i="1" s="1"/>
  <c r="E71" i="1" s="1"/>
  <c r="F109" i="1"/>
  <c r="E85" i="1"/>
  <c r="E45" i="1"/>
  <c r="E66" i="1"/>
  <c r="E203" i="1"/>
  <c r="E263" i="1"/>
  <c r="E262" i="1"/>
  <c r="E21" i="1"/>
  <c r="E20" i="1" s="1"/>
  <c r="F151" i="1"/>
  <c r="F146" i="1" s="1"/>
  <c r="F262" i="1"/>
  <c r="F271" i="1"/>
  <c r="F270" i="1" s="1"/>
  <c r="F263" i="1"/>
  <c r="E151" i="1"/>
  <c r="E123" i="1"/>
  <c r="E122" i="1" s="1"/>
  <c r="E109" i="1"/>
  <c r="E57" i="1"/>
  <c r="F57" i="1"/>
  <c r="F66" i="1"/>
  <c r="F43" i="1"/>
  <c r="E166" i="1" l="1"/>
  <c r="E165" i="1" s="1"/>
  <c r="F210" i="1"/>
  <c r="E210" i="1"/>
  <c r="E56" i="1"/>
  <c r="E55" i="1" s="1"/>
  <c r="F56" i="1"/>
  <c r="F55" i="1" s="1"/>
  <c r="F261" i="1"/>
  <c r="F166" i="1"/>
  <c r="F165" i="1" s="1"/>
  <c r="F71" i="1"/>
  <c r="E276" i="1"/>
  <c r="E275" i="1" s="1"/>
  <c r="E271" i="1" s="1"/>
  <c r="E270" i="1" s="1"/>
  <c r="E261" i="1" s="1"/>
  <c r="E164" i="1" l="1"/>
  <c r="F19" i="1"/>
  <c r="F164" i="1"/>
  <c r="E13" i="1" l="1"/>
  <c r="F278" i="1"/>
  <c r="F13" i="1" s="1"/>
</calcChain>
</file>

<file path=xl/sharedStrings.xml><?xml version="1.0" encoding="utf-8"?>
<sst xmlns="http://schemas.openxmlformats.org/spreadsheetml/2006/main" count="789" uniqueCount="280">
  <si>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</si>
  <si>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</si>
  <si>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</si>
  <si>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</si>
  <si>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</si>
  <si>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</si>
  <si>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</si>
  <si>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 xml:space="preserve">Наименование </t>
  </si>
  <si>
    <t>КЦСР</t>
  </si>
  <si>
    <t>КВР</t>
  </si>
  <si>
    <t>КФСР</t>
  </si>
  <si>
    <t>НЕ УКАЗАНО</t>
  </si>
  <si>
    <t>0000000000</t>
  </si>
  <si>
    <t>МУНИЦИПАЛЬНАЯ ПРОГРАММА "РАЗВИТИЕ МУНИЦИПАЛЬНОЙ СЛУЖБЫ В МУНИЦИПАЛЬНОМ ОБРАЗОВАНИИ"</t>
  </si>
  <si>
    <t>2000000000</t>
  </si>
  <si>
    <t>Основное мероприятие "Научное и методическое обеспечение деятельности органов местного самоуправления"</t>
  </si>
  <si>
    <t>2000100000</t>
  </si>
  <si>
    <t>Мероприятия по поддержке развития муниципальной службы</t>
  </si>
  <si>
    <t>2000142190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</si>
  <si>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</si>
  <si>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</si>
  <si>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</si>
  <si>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</si>
  <si>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КУЛЬТУРЫ И ФИЗИЧЕСКОЙ КУЛЬТУРЫ В МУНИЦИПАЛЬНОМ ОБРАЗОВАНИИ"</t>
  </si>
  <si>
    <t>2300000000</t>
  </si>
  <si>
    <t>Подпрограмма "Организация культурно-досуговой деятельности на территории муниципального образования"</t>
  </si>
  <si>
    <t>2310000000</t>
  </si>
  <si>
    <t>Основное мероприятие "Развитие культурно-досуговой деятельности"</t>
  </si>
  <si>
    <t>2310100000</t>
  </si>
  <si>
    <t>Обеспечение деятельности муниципальных казенных учреждений</t>
  </si>
  <si>
    <t>2310122060</t>
  </si>
  <si>
    <t>Фонд оплаты труда учреждений</t>
  </si>
  <si>
    <t>111</t>
  </si>
  <si>
    <t>Культура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</si>
  <si>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</si>
  <si>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</si>
  <si>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</si>
  <si>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Проведение культурно-досуговых мероприятий</t>
  </si>
  <si>
    <t>2310142800</t>
  </si>
  <si>
    <t>Другие вопросы в области культуры, кинематографии</t>
  </si>
  <si>
    <t>0804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</si>
  <si>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</si>
  <si>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</si>
  <si>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Подпрограмма "Сохранение и развитие народной культуры и самодеятельного творчества"</t>
  </si>
  <si>
    <t>2320000000</t>
  </si>
  <si>
    <t>Основное мероприятие "Поддержка творческих народных коллективов"</t>
  </si>
  <si>
    <t>2320100000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</si>
  <si>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</si>
  <si>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</si>
  <si>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</si>
  <si>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Подпрограмма "Развитие и модернизация библиотечного дела в муниципальном образовании"</t>
  </si>
  <si>
    <t>2330000000</t>
  </si>
  <si>
    <t>Основное мероприятие "Развитие и модернизация библиотек"</t>
  </si>
  <si>
    <t>2330100000</t>
  </si>
  <si>
    <t>2330122060</t>
  </si>
  <si>
    <t>Иные выплаты персоналу учреждений, за исключением фонда оплаты труда</t>
  </si>
  <si>
    <t>112</t>
  </si>
  <si>
    <t>2330170360</t>
  </si>
  <si>
    <t>Подпрограмма "Развитие физической культуры в муниципальном образовании"</t>
  </si>
  <si>
    <t>2340000000</t>
  </si>
  <si>
    <t>Основное мероприятие "Организация и проведение официальных физкультурных мероприятий среди населения"</t>
  </si>
  <si>
    <t>2340100000</t>
  </si>
  <si>
    <t>2340122060</t>
  </si>
  <si>
    <t>Физическая культура</t>
  </si>
  <si>
    <t>1101</t>
  </si>
  <si>
    <t>Организация и проведение спортивных мероприятий и спортивных соревнований</t>
  </si>
  <si>
    <t>2340142850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</si>
  <si>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</si>
  <si>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</si>
  <si>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</si>
  <si>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2400000000</t>
  </si>
  <si>
    <t>Подпрограмма "Развитие инженерной и социальной инфраструктуры в районах массовой жилой застройки"</t>
  </si>
  <si>
    <t>2420000000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</si>
  <si>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</si>
  <si>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2420100000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</si>
  <si>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</si>
  <si>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</si>
  <si>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Другие вопросы в области национальной экономики</t>
  </si>
  <si>
    <t>0412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</si>
  <si>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</si>
  <si>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</si>
  <si>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</si>
  <si>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</si>
  <si>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</si>
  <si>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</si>
  <si>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</si>
  <si>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</si>
  <si>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2430100000</t>
  </si>
  <si>
    <t>412</t>
  </si>
  <si>
    <t>Жилищное хозяйство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</si>
  <si>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</si>
  <si>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</si>
  <si>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2500000000</t>
  </si>
  <si>
    <t>Подпрограмма "Газификация муниципального образования"</t>
  </si>
  <si>
    <t>2520000000</t>
  </si>
  <si>
    <t>Основное мероприятие "Организация газоснабжения"</t>
  </si>
  <si>
    <t>2520100000</t>
  </si>
  <si>
    <t>Мероприятия по газификации</t>
  </si>
  <si>
    <t>2520142480</t>
  </si>
  <si>
    <t>Коммунальное хозяйство</t>
  </si>
  <si>
    <t>0502</t>
  </si>
  <si>
    <t>Подпрограмма "Водоснабжение и водоотведение муниципального образования"</t>
  </si>
  <si>
    <t>2530000000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</si>
  <si>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</si>
  <si>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2530100000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</si>
  <si>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</si>
  <si>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</si>
  <si>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</si>
  <si>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</si>
  <si>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ПРОГРАММА "БЛАГОУСТРОЙСТВО ТЕРРИТОРИИ МУНИЦИПАЛЬНОГО ОБРАЗОВАНИЯ"</t>
  </si>
  <si>
    <t>2600000000</t>
  </si>
  <si>
    <t>Основное мероприятие "Совершенствование системы благоустройства и санитарного содержания поселения"</t>
  </si>
  <si>
    <t>2600100000</t>
  </si>
  <si>
    <t>Уличное освещение</t>
  </si>
  <si>
    <t>2600142510</t>
  </si>
  <si>
    <t>Благоустройство</t>
  </si>
  <si>
    <t>0503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</si>
  <si>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</si>
  <si>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</si>
  <si>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</si>
  <si>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</si>
  <si>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МУНИЦИПАЛЬНАЯ ПРОГРАММА "РАЗВИТИЕ АВТОМОБИЛЬНЫХ ДОРОГ МУНИЦИПАЛЬНОГО ОБРАЗОВАНИЯ"</t>
  </si>
  <si>
    <t>2800000000</t>
  </si>
  <si>
    <t>Основное мероприятие "Содержание автомобильных дорог"</t>
  </si>
  <si>
    <t>2800100000</t>
  </si>
  <si>
    <t>Мероприятия по содержанию автомобильных дорог</t>
  </si>
  <si>
    <t>2800142260</t>
  </si>
  <si>
    <t>Дорожное хозяйство (дорожные фонды)</t>
  </si>
  <si>
    <t>0409</t>
  </si>
  <si>
    <t>Основное мероприятие "Капитальный ремонт и ремонт автомобильных дорог общего пользования и дворовых территорий"</t>
  </si>
  <si>
    <t>2800200000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</si>
  <si>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</si>
  <si>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</si>
  <si>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</si>
  <si>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</si>
  <si>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</si>
  <si>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</si>
  <si>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</si>
  <si>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</si>
  <si>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ОБЕСПЕЧЕНИЕ ДЕЯТЕЛЬНОСТИ ОРГАНОВ МЕСТНОГО САМОУПРАВЛЕНИЯ И НЕПРОГРАМНЫЕ РАСХОДЫ</t>
  </si>
  <si>
    <t>2900000000</t>
  </si>
  <si>
    <t>Обеспечение деятельности администрации муниципального образования</t>
  </si>
  <si>
    <t>2920000000</t>
  </si>
  <si>
    <t>Непрограммные расходы</t>
  </si>
  <si>
    <t>2920100000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</si>
  <si>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</si>
  <si>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</si>
  <si>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</si>
  <si>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</si>
  <si>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</si>
  <si>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</si>
  <si>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</si>
  <si>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</si>
  <si>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</si>
  <si>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</si>
  <si>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</si>
  <si>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</si>
  <si>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</si>
  <si>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</si>
  <si>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</si>
  <si>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</si>
  <si>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</si>
  <si>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</si>
  <si>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исполнение полномочий по кассовому обслуживанию бюджетов поселений</t>
  </si>
  <si>
    <t>2920162520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</si>
  <si>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</si>
  <si>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</si>
  <si>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</si>
  <si>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</si>
  <si>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</si>
  <si>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</si>
  <si>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</si>
  <si>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</si>
  <si>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Другие общегосударственные вопросы</t>
  </si>
  <si>
    <t>0113</t>
  </si>
  <si>
    <t>Непрограммные расходы органов местного самоуправления муниципального образования</t>
  </si>
  <si>
    <t>2930000000</t>
  </si>
  <si>
    <t>2930100000</t>
  </si>
  <si>
    <t>Резервный фонд администрации муниципальных образований</t>
  </si>
  <si>
    <t>2930142010</t>
  </si>
  <si>
    <t>Резервные средства</t>
  </si>
  <si>
    <t>870</t>
  </si>
  <si>
    <t>Резервные фонды</t>
  </si>
  <si>
    <t>0111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</si>
  <si>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</si>
  <si>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</si>
  <si>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</si>
  <si>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</si>
  <si>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Уплата иных платежей</t>
  </si>
  <si>
    <t>853</t>
  </si>
  <si>
    <t>Функционирование органов в сфере национальной безопасности и правоохранительной деятельности</t>
  </si>
  <si>
    <t>2930142200</t>
  </si>
  <si>
    <t>Обеспечение пожарной безопасности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</si>
  <si>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</si>
  <si>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</si>
  <si>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</si>
  <si>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</si>
  <si>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</si>
  <si>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</si>
  <si>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</si>
  <si>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</si>
  <si>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</si>
  <si>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</si>
  <si>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</si>
  <si>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Организация и проведение мероприятий для детей и молодежи</t>
  </si>
  <si>
    <t>2930142770</t>
  </si>
  <si>
    <t>Молодежная политика</t>
  </si>
  <si>
    <t>0707</t>
  </si>
  <si>
    <t>Пенсии за выслугу лет и доплаты к пенсиям лицам, замещавшим муниципальные должности</t>
  </si>
  <si>
    <t>2930143010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</si>
  <si>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</si>
  <si>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</si>
  <si>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</si>
  <si>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</si>
  <si>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Осуществление первичного воинского учета на территориях, где отсутствуют военные комиссариаты</t>
  </si>
  <si>
    <t>2930151180</t>
  </si>
  <si>
    <t>Мобилизационная и вневойсковая подготовка</t>
  </si>
  <si>
    <t>0203</t>
  </si>
  <si>
    <t>МУНИЦИПАЛЬНАЯ ПРОГРАММА "УСТОЙЧИВОЕ ОБЩЕСТВЕННОЕ РАЗВИТИЕ В МУНИЦИПАЛЬНОМ ОБРАЗОВАНИИ"</t>
  </si>
  <si>
    <t>3000000000</t>
  </si>
  <si>
    <t>Подпрограмма "Создание условий для эффективного выполнения органами местного самоуправления своих полномочий"</t>
  </si>
  <si>
    <t>3010000000</t>
  </si>
  <si>
    <t>Основное мероприятие "Государственная поддержка проектов местных инициатив граждан"</t>
  </si>
  <si>
    <t>3010100000</t>
  </si>
  <si>
    <t>Подпрограмма "Борьба с борщевиком Сосновского на территории муниципального образования"</t>
  </si>
  <si>
    <t>3020000000</t>
  </si>
  <si>
    <t>Основное мероприятие "Мероприятия по борьбе с борщевиком Сосновского"</t>
  </si>
  <si>
    <t>3020100000</t>
  </si>
  <si>
    <t>Реализация мероприятий по борьбе с борщевиком Сосновского</t>
  </si>
  <si>
    <t>3020174310</t>
  </si>
  <si>
    <t>Реализация мероприятий по борьбе с борщевиком Сосновского Местный бюджет</t>
  </si>
  <si>
    <t>30201S4310</t>
  </si>
  <si>
    <t>Итого</t>
  </si>
  <si>
    <t>2530170260</t>
  </si>
  <si>
    <t>Оказание поддержки гражданам, пострадавшим в результате пожара муниципального жилищного фонда областной бюджет</t>
  </si>
  <si>
    <t>2430170800</t>
  </si>
  <si>
    <t>292012210</t>
  </si>
  <si>
    <t>24102S4370</t>
  </si>
  <si>
    <t>2310274370</t>
  </si>
  <si>
    <t>2930142360</t>
  </si>
  <si>
    <t>2440109601</t>
  </si>
  <si>
    <t>Обеспечение мероприятий по капитальному ремонту многоквартирных домов</t>
  </si>
  <si>
    <t>Подпрограмма "Капитальный ремонт многоквартирных домов"</t>
  </si>
  <si>
    <t>Основное мероприятие «Обеспечение населения коммунальными ресурсами (услугами) холодного водоснабжения и водоотведения»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</si>
  <si>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</si>
  <si>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2530142490</t>
  </si>
  <si>
    <t>Мероприятия по поддержке малого и среднего предпринимательства</t>
  </si>
  <si>
    <t>26000L0180</t>
  </si>
  <si>
    <t>26001R0180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</si>
  <si>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</si>
  <si>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</si>
  <si>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</si>
  <si>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</si>
  <si>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2930172020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</si>
  <si>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2018 года </t>
  </si>
  <si>
    <t>Уточнённый бюджетный план                        на 2018 год (тыс.руб.)</t>
  </si>
  <si>
    <t>1003</t>
  </si>
  <si>
    <t>322</t>
  </si>
  <si>
    <t>24501L0200</t>
  </si>
  <si>
    <t>Социальное обеспечение населения</t>
  </si>
  <si>
    <t>Субсидии гражданам на приобретение жилья</t>
  </si>
  <si>
    <t>Социальные выплаты гражданам, кроме публичных нормативных социальных выплат</t>
  </si>
  <si>
    <t>Подпрограмма "Улучшение жилищных условий гражданам"</t>
  </si>
  <si>
    <t>2450000000</t>
  </si>
  <si>
    <t>2600142530</t>
  </si>
  <si>
    <t>Прочие мероприятия по благоустройству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</si>
  <si>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</si>
  <si>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</si>
  <si>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Прочая закупка товаров, работ и услуг</t>
  </si>
  <si>
    <t>Фактически исполнено на 01.07.2018 г.    (тыс. руб.)</t>
  </si>
  <si>
    <t>2930146050</t>
  </si>
  <si>
    <t>Капитальные вложения в объекты государственной муниципальной собственности</t>
  </si>
  <si>
    <t>Бюджетные инвестиции юридическим лицам</t>
  </si>
  <si>
    <t>Бюджетные инвестиции юридическим лицам, за исключением бюджетных инвестиций в объекты капитального строительства</t>
  </si>
  <si>
    <t>Мероприятия, направленные на безаварийную работу объектов водоснабжения и водоотведения</t>
  </si>
  <si>
    <t>3010174660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</si>
  <si>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</si>
  <si>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</si>
  <si>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452</t>
  </si>
  <si>
    <t>Утверждено                                         Постановлением администрации                        МО Мичуринское сельское поселение         МО Приозерский муниципальный район Ленинградской области                                          от 12.07.2018 г. № 130                                   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</si>
</sst>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/>
    <xf numFmtId="0" fontId="10" fillId="2" borderId="0" xfId="1" applyFont="1" applyFill="1" applyAlignment="1">
      <alignment wrapText="1"/>
    </xf>
    <xf numFmtId="164" fontId="3" fillId="2" borderId="1" xfId="1" applyNumberFormat="1" applyFont="1" applyFill="1" applyBorder="1" applyAlignment="1" applyProtection="1">
      <alignment horizontal="right"/>
    </xf>
    <xf numFmtId="164" fontId="9" fillId="2" borderId="0" xfId="0" applyNumberFormat="1" applyFont="1" applyFill="1"/>
    <xf numFmtId="0" fontId="9" fillId="2" borderId="0" xfId="0" applyFont="1" applyFill="1"/>
    <xf numFmtId="0" fontId="7" fillId="2" borderId="0" xfId="2" applyFont="1" applyFill="1" applyAlignment="1">
      <alignment horizontal="left" vertical="top" wrapText="1"/>
    </xf>
    <xf numFmtId="0" fontId="7" fillId="2" borderId="0" xfId="2" applyFont="1" applyFill="1"/>
    <xf numFmtId="0" fontId="10" fillId="2" borderId="0" xfId="1" applyFont="1" applyFill="1"/>
    <xf numFmtId="0" fontId="4" fillId="2" borderId="0" xfId="0" applyFont="1" applyFill="1" applyAlignment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3" fillId="2" borderId="1" xfId="1" applyNumberFormat="1" applyFont="1" applyFill="1" applyBorder="1" applyAlignment="1" applyProtection="1">
      <alignment horizontal="center"/>
    </xf>
    <xf numFmtId="0" fontId="7" fillId="2" borderId="0" xfId="1" applyFont="1" applyFill="1" applyAlignment="1">
      <alignment wrapText="1"/>
    </xf>
    <xf numFmtId="0" fontId="7" fillId="2" borderId="0" xfId="2" applyFont="1" applyFill="1" applyAlignment="1">
      <alignment wrapText="1"/>
    </xf>
    <xf numFmtId="0" fontId="9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164" fontId="7" fillId="2" borderId="0" xfId="1" applyNumberFormat="1" applyFont="1" applyFill="1"/>
    <xf numFmtId="0" fontId="11" fillId="2" borderId="0" xfId="0" applyFont="1" applyFill="1"/>
    <xf numFmtId="164" fontId="7" fillId="2" borderId="0" xfId="2" applyNumberFormat="1" applyFont="1" applyFill="1" applyAlignment="1">
      <alignment horizontal="center" vertical="top"/>
    </xf>
    <xf numFmtId="0" fontId="5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0" xfId="2" applyNumberFormat="1" applyFont="1" applyFill="1" applyAlignment="1">
      <alignment horizontal="right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9"/>
  <sheetViews>
    <sheetView tabSelected="1" topLeftCell="A11" zoomScale="120" zoomScaleNormal="120" workbookViewId="0">
      <selection activeCell="A8" sqref="A8"/>
    </sheetView>
  </sheetViews>
  <sheetFormatPr defaultColWidth="9" defaultRowHeight="25.5" customHeight="1"/>
  <cols>
    <col min="1" max="1" width="51.375" style="22" customWidth="1"/>
    <col min="2" max="2" width="13.875" style="13" customWidth="1"/>
    <col min="3" max="3" width="5.625" style="13" customWidth="1"/>
    <col min="4" max="4" width="6.25" style="13" customWidth="1"/>
    <col min="5" max="5" width="11.25" style="13" customWidth="1"/>
    <col min="6" max="6" width="12.75" style="13" customWidth="1"/>
    <col min="7" max="16384" width="9" style="13"/>
  </cols>
  <sheetData>
    <row r="1" spans="1:7" ht="25.5" hidden="1" customHeight="1">
      <c r="A1" s="20"/>
      <c r="B1" s="26" t="s">
        <v>0</v>
      </c>
      <c r="C1" s="26"/>
      <c r="D1" s="26"/>
      <c r="E1" s="26"/>
      <c r="F1" s="9"/>
      <c r="G1" s="9"/>
    </row>
    <row r="2" spans="1:7" ht="25.5" hidden="1" customHeight="1">
      <c r="A2" s="20"/>
      <c r="B2" s="26" t="s">
        <v>1</v>
      </c>
      <c r="C2" s="26"/>
      <c r="D2" s="26"/>
      <c r="E2" s="26"/>
      <c r="F2" s="9"/>
      <c r="G2" s="9"/>
    </row>
    <row r="3" spans="1:7" ht="25.5" hidden="1" customHeight="1">
      <c r="A3" s="20"/>
      <c r="B3" s="26" t="s">
        <v>2</v>
      </c>
      <c r="C3" s="26"/>
      <c r="D3" s="26"/>
      <c r="E3" s="26"/>
      <c r="F3" s="9"/>
      <c r="G3" s="9"/>
    </row>
    <row r="4" spans="1:7" ht="25.5" hidden="1" customHeight="1">
      <c r="A4" s="14"/>
      <c r="B4" s="26" t="s">
        <v>3</v>
      </c>
      <c r="C4" s="26"/>
      <c r="D4" s="26"/>
      <c r="E4" s="26"/>
      <c r="F4" s="9"/>
      <c r="G4" s="9"/>
    </row>
    <row r="5" spans="1:7" ht="25.5" hidden="1" customHeight="1">
      <c r="A5" s="14"/>
      <c r="B5" s="26" t="s">
        <v>4</v>
      </c>
      <c r="C5" s="26"/>
      <c r="D5" s="26"/>
      <c r="E5" s="26"/>
      <c r="F5" s="9"/>
      <c r="G5" s="9"/>
    </row>
    <row r="6" spans="1:7" ht="25.5" hidden="1" customHeight="1">
      <c r="A6" s="14"/>
      <c r="B6" s="26" t="s">
        <v>5</v>
      </c>
      <c r="C6" s="26"/>
      <c r="D6" s="26"/>
      <c r="E6" s="26"/>
      <c r="F6" s="9"/>
      <c r="G6" s="9"/>
    </row>
    <row r="7" spans="1:7" ht="25.5" hidden="1" customHeight="1">
      <c r="A7" s="14"/>
      <c r="B7" s="26" t="s">
        <v>6</v>
      </c>
      <c r="C7" s="26"/>
      <c r="D7" s="26"/>
      <c r="E7" s="26"/>
      <c r="F7" s="9"/>
      <c r="G7" s="9"/>
    </row>
    <row r="8" spans="1:7" ht="89.25" customHeight="1">
      <c r="A8" s="21"/>
      <c r="B8" s="15"/>
      <c r="C8" s="29" t="s">
        <v>279</v>
      </c>
      <c r="D8" s="29"/>
      <c r="E8" s="29"/>
      <c r="F8" s="29"/>
      <c r="G8" s="9"/>
    </row>
    <row r="9" spans="1:7" ht="35.25" customHeight="1">
      <c r="A9" s="27" t="s">
        <v>254</v>
      </c>
      <c r="B9" s="27"/>
      <c r="C9" s="27"/>
      <c r="D9" s="27"/>
      <c r="E9" s="27"/>
      <c r="F9" s="28"/>
      <c r="G9" s="9"/>
    </row>
    <row r="10" spans="1:7" ht="64.5" customHeight="1">
      <c r="A10" s="28"/>
      <c r="B10" s="28"/>
      <c r="C10" s="28"/>
      <c r="D10" s="28"/>
      <c r="E10" s="28"/>
      <c r="F10" s="28"/>
      <c r="G10" s="9"/>
    </row>
    <row r="11" spans="1:7" ht="15" customHeight="1">
      <c r="A11" s="10"/>
      <c r="B11" s="10"/>
      <c r="C11" s="10"/>
      <c r="D11" s="10"/>
      <c r="E11" s="10"/>
      <c r="F11" s="10"/>
      <c r="G11" s="16"/>
    </row>
    <row r="12" spans="1:7" ht="59.25" customHeight="1">
      <c r="A12" s="6" t="s">
        <v>7</v>
      </c>
      <c r="B12" s="6" t="s">
        <v>8</v>
      </c>
      <c r="C12" s="6" t="s">
        <v>9</v>
      </c>
      <c r="D12" s="6" t="s">
        <v>10</v>
      </c>
      <c r="E12" s="1" t="s">
        <v>255</v>
      </c>
      <c r="F12" s="2" t="s">
        <v>269</v>
      </c>
      <c r="G12" s="9"/>
    </row>
    <row r="13" spans="1:7" ht="20.25" customHeight="1">
      <c r="A13" s="5" t="s">
        <v>11</v>
      </c>
      <c r="B13" s="6" t="s">
        <v>12</v>
      </c>
      <c r="C13" s="6"/>
      <c r="D13" s="6"/>
      <c r="E13" s="3">
        <f>E278</f>
        <v>74997.600000000006</v>
      </c>
      <c r="F13" s="3">
        <f>F278</f>
        <v>12986.400000000001</v>
      </c>
      <c r="G13" s="24"/>
    </row>
    <row r="14" spans="1:7" ht="20.25" customHeight="1">
      <c r="A14" s="5" t="s">
        <v>13</v>
      </c>
      <c r="B14" s="6" t="s">
        <v>14</v>
      </c>
      <c r="C14" s="6"/>
      <c r="D14" s="6"/>
      <c r="E14" s="3">
        <f t="shared" ref="E14:F17" si="0">E15</f>
        <v>30</v>
      </c>
      <c r="F14" s="3">
        <f t="shared" si="0"/>
        <v>0</v>
      </c>
      <c r="G14" s="24"/>
    </row>
    <row r="15" spans="1:7" ht="20.25" customHeight="1">
      <c r="A15" s="7" t="s">
        <v>15</v>
      </c>
      <c r="B15" s="8" t="s">
        <v>16</v>
      </c>
      <c r="C15" s="8"/>
      <c r="D15" s="8"/>
      <c r="E15" s="4">
        <f t="shared" si="0"/>
        <v>30</v>
      </c>
      <c r="F15" s="4">
        <f t="shared" si="0"/>
        <v>0</v>
      </c>
      <c r="G15" s="9"/>
    </row>
    <row r="16" spans="1:7" ht="20.25" customHeight="1">
      <c r="A16" s="7" t="s">
        <v>17</v>
      </c>
      <c r="B16" s="8" t="s">
        <v>18</v>
      </c>
      <c r="C16" s="8"/>
      <c r="D16" s="8"/>
      <c r="E16" s="4">
        <f t="shared" si="0"/>
        <v>30</v>
      </c>
      <c r="F16" s="4">
        <f t="shared" si="0"/>
        <v>0</v>
      </c>
      <c r="G16" s="9"/>
    </row>
    <row r="17" spans="1:9" ht="20.25" customHeight="1">
      <c r="A17" s="7" t="s">
        <v>19</v>
      </c>
      <c r="B17" s="8" t="s">
        <v>18</v>
      </c>
      <c r="C17" s="8" t="s">
        <v>20</v>
      </c>
      <c r="D17" s="8"/>
      <c r="E17" s="4">
        <f t="shared" si="0"/>
        <v>30</v>
      </c>
      <c r="F17" s="4">
        <f t="shared" si="0"/>
        <v>0</v>
      </c>
    </row>
    <row r="18" spans="1:9" ht="20.25" customHeight="1">
      <c r="A18" s="7" t="s">
        <v>21</v>
      </c>
      <c r="B18" s="8" t="s">
        <v>18</v>
      </c>
      <c r="C18" s="8" t="s">
        <v>20</v>
      </c>
      <c r="D18" s="8" t="s">
        <v>22</v>
      </c>
      <c r="E18" s="4">
        <v>30</v>
      </c>
      <c r="F18" s="4">
        <v>0</v>
      </c>
    </row>
    <row r="19" spans="1:9" ht="27" customHeight="1">
      <c r="A19" s="5" t="s">
        <v>23</v>
      </c>
      <c r="B19" s="6" t="s">
        <v>24</v>
      </c>
      <c r="C19" s="6"/>
      <c r="D19" s="6"/>
      <c r="E19" s="3">
        <f>E20+E43+E55+E71</f>
        <v>2660.7000000000003</v>
      </c>
      <c r="F19" s="3">
        <f>F20+F43+F55+F71</f>
        <v>1123.6999999999998</v>
      </c>
      <c r="H19" s="12"/>
      <c r="I19" s="12"/>
    </row>
    <row r="20" spans="1:9" ht="20.25" customHeight="1">
      <c r="A20" s="5" t="s">
        <v>25</v>
      </c>
      <c r="B20" s="6" t="s">
        <v>26</v>
      </c>
      <c r="C20" s="6"/>
      <c r="D20" s="6"/>
      <c r="E20" s="3">
        <f>E21</f>
        <v>1245.3000000000002</v>
      </c>
      <c r="F20" s="3">
        <f>F21</f>
        <v>561</v>
      </c>
    </row>
    <row r="21" spans="1:9" ht="20.25" customHeight="1">
      <c r="A21" s="7" t="s">
        <v>27</v>
      </c>
      <c r="B21" s="8" t="s">
        <v>28</v>
      </c>
      <c r="C21" s="8"/>
      <c r="D21" s="8"/>
      <c r="E21" s="4">
        <f>E22+E35+E38+E29</f>
        <v>1245.3000000000002</v>
      </c>
      <c r="F21" s="4">
        <f>F22+F35+F38+F29</f>
        <v>561</v>
      </c>
    </row>
    <row r="22" spans="1:9" ht="20.25" customHeight="1">
      <c r="A22" s="7" t="s">
        <v>29</v>
      </c>
      <c r="B22" s="8" t="s">
        <v>30</v>
      </c>
      <c r="C22" s="8"/>
      <c r="D22" s="8"/>
      <c r="E22" s="4">
        <f>E23+E25+E27</f>
        <v>891.30000000000007</v>
      </c>
      <c r="F22" s="4">
        <f>F23+F25+F27</f>
        <v>382.4</v>
      </c>
    </row>
    <row r="23" spans="1:9" ht="20.25" customHeight="1">
      <c r="A23" s="7" t="s">
        <v>31</v>
      </c>
      <c r="B23" s="8" t="s">
        <v>30</v>
      </c>
      <c r="C23" s="8" t="s">
        <v>32</v>
      </c>
      <c r="D23" s="8"/>
      <c r="E23" s="4">
        <f>E24</f>
        <v>646.20000000000005</v>
      </c>
      <c r="F23" s="4">
        <f>F24</f>
        <v>253.9</v>
      </c>
    </row>
    <row r="24" spans="1:9" ht="20.25" customHeight="1">
      <c r="A24" s="7" t="s">
        <v>33</v>
      </c>
      <c r="B24" s="8" t="s">
        <v>30</v>
      </c>
      <c r="C24" s="8" t="s">
        <v>32</v>
      </c>
      <c r="D24" s="8" t="s">
        <v>34</v>
      </c>
      <c r="E24" s="4">
        <v>646.20000000000005</v>
      </c>
      <c r="F24" s="4">
        <v>253.9</v>
      </c>
    </row>
    <row r="25" spans="1:9" ht="26.25" customHeight="1">
      <c r="A25" s="7" t="s">
        <v>35</v>
      </c>
      <c r="B25" s="8" t="s">
        <v>30</v>
      </c>
      <c r="C25" s="8" t="s">
        <v>36</v>
      </c>
      <c r="D25" s="8"/>
      <c r="E25" s="4">
        <f>E26</f>
        <v>195.1</v>
      </c>
      <c r="F25" s="4">
        <f>F26</f>
        <v>118.5</v>
      </c>
    </row>
    <row r="26" spans="1:9" ht="20.25" customHeight="1">
      <c r="A26" s="7" t="s">
        <v>33</v>
      </c>
      <c r="B26" s="8" t="s">
        <v>30</v>
      </c>
      <c r="C26" s="8" t="s">
        <v>36</v>
      </c>
      <c r="D26" s="8" t="s">
        <v>34</v>
      </c>
      <c r="E26" s="4">
        <v>195.1</v>
      </c>
      <c r="F26" s="4">
        <v>118.5</v>
      </c>
    </row>
    <row r="27" spans="1:9" ht="26.25" customHeight="1">
      <c r="A27" s="7" t="s">
        <v>19</v>
      </c>
      <c r="B27" s="8" t="s">
        <v>30</v>
      </c>
      <c r="C27" s="8" t="s">
        <v>20</v>
      </c>
      <c r="D27" s="8"/>
      <c r="E27" s="4">
        <f>E28</f>
        <v>50</v>
      </c>
      <c r="F27" s="4">
        <f>F28</f>
        <v>10</v>
      </c>
    </row>
    <row r="28" spans="1:9" ht="20.25" customHeight="1">
      <c r="A28" s="7" t="s">
        <v>33</v>
      </c>
      <c r="B28" s="8" t="s">
        <v>30</v>
      </c>
      <c r="C28" s="8" t="s">
        <v>20</v>
      </c>
      <c r="D28" s="8" t="s">
        <v>34</v>
      </c>
      <c r="E28" s="4">
        <v>50</v>
      </c>
      <c r="F28" s="4">
        <v>10</v>
      </c>
    </row>
    <row r="29" spans="1:9" ht="20.25" customHeight="1">
      <c r="A29" s="7" t="s">
        <v>188</v>
      </c>
      <c r="B29" s="8" t="s">
        <v>30</v>
      </c>
      <c r="C29" s="8"/>
      <c r="D29" s="8"/>
      <c r="E29" s="4">
        <f>E30</f>
        <v>1</v>
      </c>
      <c r="F29" s="4">
        <f>F30</f>
        <v>0</v>
      </c>
    </row>
    <row r="30" spans="1:9" ht="20.25" customHeight="1">
      <c r="A30" s="7" t="s">
        <v>33</v>
      </c>
      <c r="B30" s="8" t="s">
        <v>30</v>
      </c>
      <c r="C30" s="8" t="s">
        <v>189</v>
      </c>
      <c r="D30" s="8" t="s">
        <v>34</v>
      </c>
      <c r="E30" s="4">
        <v>1</v>
      </c>
      <c r="F30" s="4">
        <v>0</v>
      </c>
    </row>
    <row r="31" spans="1:9" ht="20.25" hidden="1" customHeight="1">
      <c r="A31" s="17" t="s">
        <v>19</v>
      </c>
      <c r="B31" s="8" t="s">
        <v>238</v>
      </c>
      <c r="C31" s="8"/>
      <c r="D31" s="8"/>
      <c r="E31" s="4">
        <f>E32</f>
        <v>0</v>
      </c>
      <c r="F31" s="4">
        <f>F32</f>
        <v>0</v>
      </c>
    </row>
    <row r="32" spans="1:9" ht="20.25" hidden="1" customHeight="1">
      <c r="A32" s="7" t="s">
        <v>33</v>
      </c>
      <c r="B32" s="8" t="s">
        <v>238</v>
      </c>
      <c r="C32" s="8" t="s">
        <v>20</v>
      </c>
      <c r="D32" s="8" t="s">
        <v>34</v>
      </c>
      <c r="E32" s="4">
        <v>0</v>
      </c>
      <c r="F32" s="4">
        <v>0</v>
      </c>
    </row>
    <row r="33" spans="1:6" ht="20.25" hidden="1" customHeight="1">
      <c r="A33" s="7" t="s">
        <v>19</v>
      </c>
      <c r="B33" s="8" t="s">
        <v>237</v>
      </c>
      <c r="C33" s="8"/>
      <c r="D33" s="8"/>
      <c r="E33" s="4">
        <f>E34</f>
        <v>0</v>
      </c>
      <c r="F33" s="4">
        <f>F34</f>
        <v>0</v>
      </c>
    </row>
    <row r="34" spans="1:6" ht="20.25" hidden="1" customHeight="1">
      <c r="A34" s="7" t="s">
        <v>33</v>
      </c>
      <c r="B34" s="8" t="s">
        <v>237</v>
      </c>
      <c r="C34" s="8" t="s">
        <v>20</v>
      </c>
      <c r="D34" s="8" t="s">
        <v>34</v>
      </c>
      <c r="E34" s="4">
        <v>0</v>
      </c>
      <c r="F34" s="4">
        <v>0</v>
      </c>
    </row>
    <row r="35" spans="1:6" ht="20.25" customHeight="1">
      <c r="A35" s="7" t="s">
        <v>37</v>
      </c>
      <c r="B35" s="8" t="s">
        <v>38</v>
      </c>
      <c r="C35" s="8"/>
      <c r="D35" s="8"/>
      <c r="E35" s="4">
        <f>E36</f>
        <v>70</v>
      </c>
      <c r="F35" s="4">
        <f>F37</f>
        <v>25</v>
      </c>
    </row>
    <row r="36" spans="1:6" ht="24" customHeight="1">
      <c r="A36" s="7" t="s">
        <v>19</v>
      </c>
      <c r="B36" s="8" t="s">
        <v>38</v>
      </c>
      <c r="C36" s="8" t="s">
        <v>20</v>
      </c>
      <c r="D36" s="8"/>
      <c r="E36" s="4">
        <f>E37</f>
        <v>70</v>
      </c>
      <c r="F36" s="4">
        <f>F37</f>
        <v>25</v>
      </c>
    </row>
    <row r="37" spans="1:6" ht="20.25" customHeight="1">
      <c r="A37" s="7" t="s">
        <v>39</v>
      </c>
      <c r="B37" s="8" t="s">
        <v>38</v>
      </c>
      <c r="C37" s="8" t="s">
        <v>20</v>
      </c>
      <c r="D37" s="8" t="s">
        <v>40</v>
      </c>
      <c r="E37" s="4">
        <v>70</v>
      </c>
      <c r="F37" s="4">
        <v>25</v>
      </c>
    </row>
    <row r="38" spans="1:6" ht="25.5" customHeight="1">
      <c r="A38" s="7" t="s">
        <v>41</v>
      </c>
      <c r="B38" s="8" t="s">
        <v>42</v>
      </c>
      <c r="C38" s="8"/>
      <c r="D38" s="8"/>
      <c r="E38" s="4">
        <f>E39+E41</f>
        <v>283</v>
      </c>
      <c r="F38" s="4">
        <f>F39+F41</f>
        <v>153.6</v>
      </c>
    </row>
    <row r="39" spans="1:6" ht="20.25" customHeight="1">
      <c r="A39" s="7" t="s">
        <v>31</v>
      </c>
      <c r="B39" s="8" t="s">
        <v>42</v>
      </c>
      <c r="C39" s="8" t="s">
        <v>32</v>
      </c>
      <c r="D39" s="8"/>
      <c r="E39" s="4">
        <f>E40</f>
        <v>217.3</v>
      </c>
      <c r="F39" s="4">
        <f>F40</f>
        <v>120.3</v>
      </c>
    </row>
    <row r="40" spans="1:6" ht="20.25" customHeight="1">
      <c r="A40" s="7" t="s">
        <v>33</v>
      </c>
      <c r="B40" s="8" t="s">
        <v>42</v>
      </c>
      <c r="C40" s="8" t="s">
        <v>32</v>
      </c>
      <c r="D40" s="8" t="s">
        <v>34</v>
      </c>
      <c r="E40" s="4">
        <v>217.3</v>
      </c>
      <c r="F40" s="4">
        <v>120.3</v>
      </c>
    </row>
    <row r="41" spans="1:6" ht="23.25" customHeight="1">
      <c r="A41" s="7" t="s">
        <v>35</v>
      </c>
      <c r="B41" s="8" t="s">
        <v>42</v>
      </c>
      <c r="C41" s="8" t="s">
        <v>36</v>
      </c>
      <c r="D41" s="8"/>
      <c r="E41" s="4">
        <f>E42</f>
        <v>65.7</v>
      </c>
      <c r="F41" s="4">
        <f>F42</f>
        <v>33.299999999999997</v>
      </c>
    </row>
    <row r="42" spans="1:6" ht="20.25" customHeight="1">
      <c r="A42" s="7" t="s">
        <v>33</v>
      </c>
      <c r="B42" s="8" t="s">
        <v>42</v>
      </c>
      <c r="C42" s="8" t="s">
        <v>36</v>
      </c>
      <c r="D42" s="8" t="s">
        <v>34</v>
      </c>
      <c r="E42" s="4">
        <v>65.7</v>
      </c>
      <c r="F42" s="4">
        <v>33.299999999999997</v>
      </c>
    </row>
    <row r="43" spans="1:6" ht="23.25" customHeight="1">
      <c r="A43" s="5" t="s">
        <v>43</v>
      </c>
      <c r="B43" s="6" t="s">
        <v>44</v>
      </c>
      <c r="C43" s="6"/>
      <c r="D43" s="6"/>
      <c r="E43" s="3">
        <f>E44</f>
        <v>608.1</v>
      </c>
      <c r="F43" s="3">
        <f>F44</f>
        <v>216.9</v>
      </c>
    </row>
    <row r="44" spans="1:6" ht="20.25" customHeight="1">
      <c r="A44" s="7" t="s">
        <v>45</v>
      </c>
      <c r="B44" s="8" t="s">
        <v>46</v>
      </c>
      <c r="C44" s="8"/>
      <c r="D44" s="8"/>
      <c r="E44" s="4">
        <f>E45+E50</f>
        <v>608.1</v>
      </c>
      <c r="F44" s="4">
        <f>F45+F50</f>
        <v>216.9</v>
      </c>
    </row>
    <row r="45" spans="1:6" ht="23.25" customHeight="1">
      <c r="A45" s="7" t="s">
        <v>47</v>
      </c>
      <c r="B45" s="8" t="s">
        <v>48</v>
      </c>
      <c r="C45" s="8"/>
      <c r="D45" s="8"/>
      <c r="E45" s="4">
        <f>E46+E48</f>
        <v>395.8</v>
      </c>
      <c r="F45" s="4">
        <f>F46+F48</f>
        <v>180.8</v>
      </c>
    </row>
    <row r="46" spans="1:6" ht="20.25" customHeight="1">
      <c r="A46" s="7" t="s">
        <v>31</v>
      </c>
      <c r="B46" s="8" t="s">
        <v>48</v>
      </c>
      <c r="C46" s="8" t="s">
        <v>32</v>
      </c>
      <c r="D46" s="8"/>
      <c r="E46" s="4">
        <f>E47</f>
        <v>304</v>
      </c>
      <c r="F46" s="4">
        <f>F47</f>
        <v>123</v>
      </c>
    </row>
    <row r="47" spans="1:6" ht="20.25" customHeight="1">
      <c r="A47" s="7" t="s">
        <v>33</v>
      </c>
      <c r="B47" s="8" t="s">
        <v>48</v>
      </c>
      <c r="C47" s="8" t="s">
        <v>32</v>
      </c>
      <c r="D47" s="8" t="s">
        <v>34</v>
      </c>
      <c r="E47" s="4">
        <v>304</v>
      </c>
      <c r="F47" s="4">
        <v>123</v>
      </c>
    </row>
    <row r="48" spans="1:6" ht="23.25" customHeight="1">
      <c r="A48" s="7" t="s">
        <v>35</v>
      </c>
      <c r="B48" s="8" t="s">
        <v>48</v>
      </c>
      <c r="C48" s="8" t="s">
        <v>36</v>
      </c>
      <c r="D48" s="8"/>
      <c r="E48" s="4">
        <f>E49</f>
        <v>91.8</v>
      </c>
      <c r="F48" s="4">
        <f>F49</f>
        <v>57.8</v>
      </c>
    </row>
    <row r="49" spans="1:6" ht="20.25" customHeight="1">
      <c r="A49" s="7" t="s">
        <v>33</v>
      </c>
      <c r="B49" s="8" t="s">
        <v>48</v>
      </c>
      <c r="C49" s="8" t="s">
        <v>36</v>
      </c>
      <c r="D49" s="8" t="s">
        <v>34</v>
      </c>
      <c r="E49" s="4">
        <v>91.8</v>
      </c>
      <c r="F49" s="4">
        <v>57.8</v>
      </c>
    </row>
    <row r="50" spans="1:6" ht="22.5" customHeight="1">
      <c r="A50" s="7" t="s">
        <v>41</v>
      </c>
      <c r="B50" s="8" t="s">
        <v>49</v>
      </c>
      <c r="C50" s="8"/>
      <c r="D50" s="8"/>
      <c r="E50" s="4">
        <f>E51+E53</f>
        <v>212.3</v>
      </c>
      <c r="F50" s="4">
        <f>F51+F53</f>
        <v>36.1</v>
      </c>
    </row>
    <row r="51" spans="1:6" ht="20.25" customHeight="1">
      <c r="A51" s="7" t="s">
        <v>31</v>
      </c>
      <c r="B51" s="8" t="s">
        <v>49</v>
      </c>
      <c r="C51" s="8" t="s">
        <v>32</v>
      </c>
      <c r="D51" s="8"/>
      <c r="E51" s="4">
        <f>E52</f>
        <v>163</v>
      </c>
      <c r="F51" s="4">
        <f>F52</f>
        <v>27.7</v>
      </c>
    </row>
    <row r="52" spans="1:6" ht="20.25" customHeight="1">
      <c r="A52" s="7" t="s">
        <v>33</v>
      </c>
      <c r="B52" s="8" t="s">
        <v>49</v>
      </c>
      <c r="C52" s="8" t="s">
        <v>32</v>
      </c>
      <c r="D52" s="8" t="s">
        <v>34</v>
      </c>
      <c r="E52" s="4">
        <v>163</v>
      </c>
      <c r="F52" s="4">
        <v>27.7</v>
      </c>
    </row>
    <row r="53" spans="1:6" ht="23.25" customHeight="1">
      <c r="A53" s="7" t="s">
        <v>35</v>
      </c>
      <c r="B53" s="8" t="s">
        <v>49</v>
      </c>
      <c r="C53" s="8" t="s">
        <v>36</v>
      </c>
      <c r="D53" s="8"/>
      <c r="E53" s="4">
        <f>E54</f>
        <v>49.3</v>
      </c>
      <c r="F53" s="4">
        <f>F54</f>
        <v>8.4</v>
      </c>
    </row>
    <row r="54" spans="1:6" ht="20.25" customHeight="1">
      <c r="A54" s="7" t="s">
        <v>33</v>
      </c>
      <c r="B54" s="8" t="s">
        <v>49</v>
      </c>
      <c r="C54" s="8" t="s">
        <v>36</v>
      </c>
      <c r="D54" s="8" t="s">
        <v>34</v>
      </c>
      <c r="E54" s="4">
        <v>49.3</v>
      </c>
      <c r="F54" s="4">
        <v>8.4</v>
      </c>
    </row>
    <row r="55" spans="1:6" ht="20.25" customHeight="1">
      <c r="A55" s="5" t="s">
        <v>50</v>
      </c>
      <c r="B55" s="6" t="s">
        <v>51</v>
      </c>
      <c r="C55" s="6"/>
      <c r="D55" s="6"/>
      <c r="E55" s="3">
        <f>E56</f>
        <v>498.4</v>
      </c>
      <c r="F55" s="3">
        <f>F56</f>
        <v>217.7</v>
      </c>
    </row>
    <row r="56" spans="1:6" ht="20.25" customHeight="1">
      <c r="A56" s="7" t="s">
        <v>52</v>
      </c>
      <c r="B56" s="8" t="s">
        <v>53</v>
      </c>
      <c r="C56" s="8"/>
      <c r="D56" s="8"/>
      <c r="E56" s="4">
        <f>E57+E66</f>
        <v>498.4</v>
      </c>
      <c r="F56" s="4">
        <f>F57+F66</f>
        <v>217.7</v>
      </c>
    </row>
    <row r="57" spans="1:6" ht="20.25" customHeight="1">
      <c r="A57" s="7" t="s">
        <v>29</v>
      </c>
      <c r="B57" s="8" t="s">
        <v>54</v>
      </c>
      <c r="C57" s="8"/>
      <c r="D57" s="8"/>
      <c r="E57" s="4">
        <f>E58+E60+E62+E64</f>
        <v>356.9</v>
      </c>
      <c r="F57" s="4">
        <f>F58+F60+F62+F64</f>
        <v>172.6</v>
      </c>
    </row>
    <row r="58" spans="1:6" ht="20.25" customHeight="1">
      <c r="A58" s="7" t="s">
        <v>31</v>
      </c>
      <c r="B58" s="8" t="s">
        <v>54</v>
      </c>
      <c r="C58" s="8" t="s">
        <v>32</v>
      </c>
      <c r="D58" s="8"/>
      <c r="E58" s="4">
        <f>E59</f>
        <v>211.1</v>
      </c>
      <c r="F58" s="4">
        <f>F59</f>
        <v>96.6</v>
      </c>
    </row>
    <row r="59" spans="1:6" ht="20.25" customHeight="1">
      <c r="A59" s="7" t="s">
        <v>33</v>
      </c>
      <c r="B59" s="8" t="s">
        <v>54</v>
      </c>
      <c r="C59" s="8" t="s">
        <v>32</v>
      </c>
      <c r="D59" s="8" t="s">
        <v>34</v>
      </c>
      <c r="E59" s="4">
        <v>211.1</v>
      </c>
      <c r="F59" s="4">
        <v>96.6</v>
      </c>
    </row>
    <row r="60" spans="1:6" ht="20.25" customHeight="1">
      <c r="A60" s="7" t="s">
        <v>55</v>
      </c>
      <c r="B60" s="8" t="s">
        <v>54</v>
      </c>
      <c r="C60" s="8" t="s">
        <v>56</v>
      </c>
      <c r="D60" s="8"/>
      <c r="E60" s="4">
        <f>E61</f>
        <v>2</v>
      </c>
      <c r="F60" s="4">
        <f>F61</f>
        <v>0.5</v>
      </c>
    </row>
    <row r="61" spans="1:6" ht="20.25" customHeight="1">
      <c r="A61" s="7" t="s">
        <v>33</v>
      </c>
      <c r="B61" s="8" t="s">
        <v>54</v>
      </c>
      <c r="C61" s="8" t="s">
        <v>56</v>
      </c>
      <c r="D61" s="8" t="s">
        <v>34</v>
      </c>
      <c r="E61" s="4">
        <v>2</v>
      </c>
      <c r="F61" s="4">
        <v>0.5</v>
      </c>
    </row>
    <row r="62" spans="1:6" ht="23.25" customHeight="1">
      <c r="A62" s="7" t="s">
        <v>35</v>
      </c>
      <c r="B62" s="8" t="s">
        <v>54</v>
      </c>
      <c r="C62" s="8" t="s">
        <v>36</v>
      </c>
      <c r="D62" s="8"/>
      <c r="E62" s="4">
        <f>E63</f>
        <v>63.8</v>
      </c>
      <c r="F62" s="4">
        <f>F63</f>
        <v>30.1</v>
      </c>
    </row>
    <row r="63" spans="1:6" ht="20.25" customHeight="1">
      <c r="A63" s="7" t="s">
        <v>33</v>
      </c>
      <c r="B63" s="8" t="s">
        <v>54</v>
      </c>
      <c r="C63" s="8" t="s">
        <v>36</v>
      </c>
      <c r="D63" s="8" t="s">
        <v>34</v>
      </c>
      <c r="E63" s="4">
        <v>63.8</v>
      </c>
      <c r="F63" s="4">
        <v>30.1</v>
      </c>
    </row>
    <row r="64" spans="1:6" ht="20.25" customHeight="1">
      <c r="A64" s="7" t="s">
        <v>19</v>
      </c>
      <c r="B64" s="8" t="s">
        <v>54</v>
      </c>
      <c r="C64" s="8" t="s">
        <v>20</v>
      </c>
      <c r="D64" s="8"/>
      <c r="E64" s="4">
        <f>E65</f>
        <v>80</v>
      </c>
      <c r="F64" s="4">
        <f>F65</f>
        <v>45.4</v>
      </c>
    </row>
    <row r="65" spans="1:6" ht="20.25" customHeight="1">
      <c r="A65" s="7" t="s">
        <v>33</v>
      </c>
      <c r="B65" s="8" t="s">
        <v>54</v>
      </c>
      <c r="C65" s="8" t="s">
        <v>20</v>
      </c>
      <c r="D65" s="8" t="s">
        <v>34</v>
      </c>
      <c r="E65" s="4">
        <v>80</v>
      </c>
      <c r="F65" s="4">
        <v>45.4</v>
      </c>
    </row>
    <row r="66" spans="1:6" ht="22.5" customHeight="1">
      <c r="A66" s="7" t="s">
        <v>41</v>
      </c>
      <c r="B66" s="8" t="s">
        <v>57</v>
      </c>
      <c r="C66" s="8"/>
      <c r="D66" s="8"/>
      <c r="E66" s="4">
        <f>E67+E69</f>
        <v>141.5</v>
      </c>
      <c r="F66" s="4">
        <f>F67+F69</f>
        <v>45.1</v>
      </c>
    </row>
    <row r="67" spans="1:6" ht="20.25" customHeight="1">
      <c r="A67" s="7" t="s">
        <v>31</v>
      </c>
      <c r="B67" s="8" t="s">
        <v>57</v>
      </c>
      <c r="C67" s="8" t="s">
        <v>32</v>
      </c>
      <c r="D67" s="8"/>
      <c r="E67" s="4">
        <f>E68</f>
        <v>108.7</v>
      </c>
      <c r="F67" s="4">
        <f>F68</f>
        <v>34.6</v>
      </c>
    </row>
    <row r="68" spans="1:6" ht="20.25" customHeight="1">
      <c r="A68" s="7" t="s">
        <v>33</v>
      </c>
      <c r="B68" s="8" t="s">
        <v>57</v>
      </c>
      <c r="C68" s="8" t="s">
        <v>32</v>
      </c>
      <c r="D68" s="8" t="s">
        <v>34</v>
      </c>
      <c r="E68" s="4">
        <v>108.7</v>
      </c>
      <c r="F68" s="4">
        <v>34.6</v>
      </c>
    </row>
    <row r="69" spans="1:6" ht="26.25" customHeight="1">
      <c r="A69" s="7" t="s">
        <v>35</v>
      </c>
      <c r="B69" s="8" t="s">
        <v>57</v>
      </c>
      <c r="C69" s="8" t="s">
        <v>36</v>
      </c>
      <c r="D69" s="8"/>
      <c r="E69" s="4">
        <f>E70</f>
        <v>32.799999999999997</v>
      </c>
      <c r="F69" s="4">
        <f>F70</f>
        <v>10.5</v>
      </c>
    </row>
    <row r="70" spans="1:6" ht="20.25" customHeight="1">
      <c r="A70" s="7" t="s">
        <v>33</v>
      </c>
      <c r="B70" s="8" t="s">
        <v>57</v>
      </c>
      <c r="C70" s="8" t="s">
        <v>36</v>
      </c>
      <c r="D70" s="8" t="s">
        <v>34</v>
      </c>
      <c r="E70" s="4">
        <v>32.799999999999997</v>
      </c>
      <c r="F70" s="4">
        <v>10.5</v>
      </c>
    </row>
    <row r="71" spans="1:6" ht="23.25" customHeight="1">
      <c r="A71" s="5" t="s">
        <v>58</v>
      </c>
      <c r="B71" s="6" t="s">
        <v>59</v>
      </c>
      <c r="C71" s="6"/>
      <c r="D71" s="6"/>
      <c r="E71" s="3">
        <f>E72</f>
        <v>308.89999999999998</v>
      </c>
      <c r="F71" s="3">
        <f>F72</f>
        <v>128.1</v>
      </c>
    </row>
    <row r="72" spans="1:6" ht="26.25" customHeight="1">
      <c r="A72" s="7" t="s">
        <v>60</v>
      </c>
      <c r="B72" s="8" t="s">
        <v>61</v>
      </c>
      <c r="C72" s="8"/>
      <c r="D72" s="8"/>
      <c r="E72" s="4">
        <f>E73+E82</f>
        <v>308.89999999999998</v>
      </c>
      <c r="F72" s="4">
        <f>F73+F82</f>
        <v>128.1</v>
      </c>
    </row>
    <row r="73" spans="1:6" ht="20.25" customHeight="1">
      <c r="A73" s="7" t="s">
        <v>29</v>
      </c>
      <c r="B73" s="8" t="s">
        <v>62</v>
      </c>
      <c r="C73" s="8"/>
      <c r="D73" s="8"/>
      <c r="E73" s="4">
        <f>E74+E76+E80+E78</f>
        <v>248.89999999999998</v>
      </c>
      <c r="F73" s="4">
        <f>F74+F76+F80+F78</f>
        <v>103.2</v>
      </c>
    </row>
    <row r="74" spans="1:6" ht="20.25" customHeight="1">
      <c r="A74" s="7" t="s">
        <v>31</v>
      </c>
      <c r="B74" s="8" t="s">
        <v>62</v>
      </c>
      <c r="C74" s="8" t="s">
        <v>32</v>
      </c>
      <c r="D74" s="8"/>
      <c r="E74" s="4">
        <f>E75</f>
        <v>145.1</v>
      </c>
      <c r="F74" s="4">
        <f>F75</f>
        <v>69.7</v>
      </c>
    </row>
    <row r="75" spans="1:6" ht="20.25" customHeight="1">
      <c r="A75" s="7" t="s">
        <v>63</v>
      </c>
      <c r="B75" s="8" t="s">
        <v>62</v>
      </c>
      <c r="C75" s="8" t="s">
        <v>32</v>
      </c>
      <c r="D75" s="8" t="s">
        <v>64</v>
      </c>
      <c r="E75" s="4">
        <v>145.1</v>
      </c>
      <c r="F75" s="4">
        <v>69.7</v>
      </c>
    </row>
    <row r="76" spans="1:6" ht="24.75" customHeight="1">
      <c r="A76" s="7" t="s">
        <v>35</v>
      </c>
      <c r="B76" s="8" t="s">
        <v>62</v>
      </c>
      <c r="C76" s="8" t="s">
        <v>36</v>
      </c>
      <c r="D76" s="8"/>
      <c r="E76" s="4">
        <f>E77</f>
        <v>43.8</v>
      </c>
      <c r="F76" s="4">
        <f>F77</f>
        <v>19.5</v>
      </c>
    </row>
    <row r="77" spans="1:6" ht="20.25" customHeight="1">
      <c r="A77" s="7" t="s">
        <v>63</v>
      </c>
      <c r="B77" s="8" t="s">
        <v>62</v>
      </c>
      <c r="C77" s="8" t="s">
        <v>36</v>
      </c>
      <c r="D77" s="8" t="s">
        <v>64</v>
      </c>
      <c r="E77" s="4">
        <v>43.8</v>
      </c>
      <c r="F77" s="4">
        <v>19.5</v>
      </c>
    </row>
    <row r="78" spans="1:6" ht="24.75" customHeight="1">
      <c r="A78" s="7" t="s">
        <v>19</v>
      </c>
      <c r="B78" s="8" t="s">
        <v>62</v>
      </c>
      <c r="C78" s="8" t="s">
        <v>20</v>
      </c>
      <c r="D78" s="8"/>
      <c r="E78" s="4">
        <f>E79</f>
        <v>60</v>
      </c>
      <c r="F78" s="4">
        <f>F79</f>
        <v>14</v>
      </c>
    </row>
    <row r="79" spans="1:6" ht="20.25" customHeight="1">
      <c r="A79" s="7" t="s">
        <v>63</v>
      </c>
      <c r="B79" s="8" t="s">
        <v>62</v>
      </c>
      <c r="C79" s="8" t="s">
        <v>20</v>
      </c>
      <c r="D79" s="8" t="s">
        <v>64</v>
      </c>
      <c r="E79" s="4">
        <v>60</v>
      </c>
      <c r="F79" s="4">
        <v>14</v>
      </c>
    </row>
    <row r="80" spans="1:6" ht="20.25" hidden="1" customHeight="1">
      <c r="A80" s="7" t="s">
        <v>19</v>
      </c>
      <c r="B80" s="8" t="s">
        <v>62</v>
      </c>
      <c r="C80" s="8" t="s">
        <v>20</v>
      </c>
      <c r="D80" s="8"/>
      <c r="E80" s="4">
        <f>E81</f>
        <v>0</v>
      </c>
      <c r="F80" s="4">
        <f>F81</f>
        <v>0</v>
      </c>
    </row>
    <row r="81" spans="1:7" ht="20.25" hidden="1" customHeight="1">
      <c r="A81" s="7" t="s">
        <v>63</v>
      </c>
      <c r="B81" s="8" t="s">
        <v>253</v>
      </c>
      <c r="C81" s="8" t="s">
        <v>20</v>
      </c>
      <c r="D81" s="8" t="s">
        <v>64</v>
      </c>
      <c r="E81" s="4">
        <v>0</v>
      </c>
      <c r="F81" s="4">
        <v>0</v>
      </c>
    </row>
    <row r="82" spans="1:7" ht="26.25" customHeight="1">
      <c r="A82" s="7" t="s">
        <v>65</v>
      </c>
      <c r="B82" s="8" t="s">
        <v>66</v>
      </c>
      <c r="C82" s="8"/>
      <c r="D82" s="8"/>
      <c r="E82" s="4">
        <f>E83</f>
        <v>60</v>
      </c>
      <c r="F82" s="4">
        <f>F83</f>
        <v>24.9</v>
      </c>
    </row>
    <row r="83" spans="1:7" ht="35.25" customHeight="1">
      <c r="A83" s="7" t="s">
        <v>67</v>
      </c>
      <c r="B83" s="8" t="s">
        <v>66</v>
      </c>
      <c r="C83" s="8" t="s">
        <v>68</v>
      </c>
      <c r="D83" s="8"/>
      <c r="E83" s="4">
        <f>E84</f>
        <v>60</v>
      </c>
      <c r="F83" s="4">
        <f>F84</f>
        <v>24.9</v>
      </c>
    </row>
    <row r="84" spans="1:7" ht="20.25" customHeight="1">
      <c r="A84" s="7" t="s">
        <v>63</v>
      </c>
      <c r="B84" s="8" t="s">
        <v>66</v>
      </c>
      <c r="C84" s="8" t="s">
        <v>68</v>
      </c>
      <c r="D84" s="8" t="s">
        <v>64</v>
      </c>
      <c r="E84" s="4">
        <v>60</v>
      </c>
      <c r="F84" s="4">
        <v>24.9</v>
      </c>
    </row>
    <row r="85" spans="1:7" ht="33.75" customHeight="1">
      <c r="A85" s="5" t="s">
        <v>69</v>
      </c>
      <c r="B85" s="6" t="s">
        <v>70</v>
      </c>
      <c r="C85" s="6"/>
      <c r="D85" s="6"/>
      <c r="E85" s="3">
        <f>E86+E101</f>
        <v>43475.4</v>
      </c>
      <c r="F85" s="3">
        <f>F86+F101</f>
        <v>5046.9000000000005</v>
      </c>
    </row>
    <row r="86" spans="1:7" ht="24" customHeight="1">
      <c r="A86" s="5" t="s">
        <v>71</v>
      </c>
      <c r="B86" s="6" t="s">
        <v>72</v>
      </c>
      <c r="C86" s="6"/>
      <c r="D86" s="6"/>
      <c r="E86" s="3">
        <f>E87</f>
        <v>43430.1</v>
      </c>
      <c r="F86" s="3">
        <f>F87</f>
        <v>5046.9000000000005</v>
      </c>
      <c r="G86" s="12"/>
    </row>
    <row r="87" spans="1:7" ht="45" customHeight="1">
      <c r="A87" s="7" t="s">
        <v>73</v>
      </c>
      <c r="B87" s="8" t="s">
        <v>74</v>
      </c>
      <c r="C87" s="8"/>
      <c r="D87" s="8"/>
      <c r="E87" s="4">
        <f>E88+E94+E91</f>
        <v>43430.1</v>
      </c>
      <c r="F87" s="4">
        <f>F88+F94+F91</f>
        <v>5046.9000000000005</v>
      </c>
    </row>
    <row r="88" spans="1:7" ht="43.5" hidden="1" customHeight="1">
      <c r="A88" s="7" t="s">
        <v>75</v>
      </c>
      <c r="B88" s="8" t="s">
        <v>76</v>
      </c>
      <c r="C88" s="8"/>
      <c r="D88" s="8"/>
      <c r="E88" s="4">
        <f>E89</f>
        <v>0</v>
      </c>
      <c r="F88" s="4">
        <f>F89</f>
        <v>0</v>
      </c>
    </row>
    <row r="89" spans="1:7" ht="27" hidden="1" customHeight="1">
      <c r="A89" s="7" t="s">
        <v>19</v>
      </c>
      <c r="B89" s="8" t="s">
        <v>76</v>
      </c>
      <c r="C89" s="8" t="s">
        <v>20</v>
      </c>
      <c r="D89" s="8"/>
      <c r="E89" s="4">
        <f>E90</f>
        <v>0</v>
      </c>
      <c r="F89" s="4">
        <f>F90</f>
        <v>0</v>
      </c>
    </row>
    <row r="90" spans="1:7" ht="20.25" hidden="1" customHeight="1">
      <c r="A90" s="7" t="s">
        <v>77</v>
      </c>
      <c r="B90" s="8" t="s">
        <v>76</v>
      </c>
      <c r="C90" s="8" t="s">
        <v>20</v>
      </c>
      <c r="D90" s="8" t="s">
        <v>78</v>
      </c>
      <c r="E90" s="4">
        <v>0</v>
      </c>
      <c r="F90" s="4">
        <v>0</v>
      </c>
    </row>
    <row r="91" spans="1:7" ht="35.25" customHeight="1">
      <c r="A91" s="7" t="s">
        <v>79</v>
      </c>
      <c r="B91" s="8" t="s">
        <v>80</v>
      </c>
      <c r="C91" s="8"/>
      <c r="D91" s="8"/>
      <c r="E91" s="4">
        <f>E92</f>
        <v>42077.1</v>
      </c>
      <c r="F91" s="4">
        <f>F92</f>
        <v>4744.1000000000004</v>
      </c>
    </row>
    <row r="92" spans="1:7" ht="24.75" customHeight="1">
      <c r="A92" s="7" t="s">
        <v>81</v>
      </c>
      <c r="B92" s="8" t="s">
        <v>80</v>
      </c>
      <c r="C92" s="8" t="s">
        <v>82</v>
      </c>
      <c r="D92" s="8"/>
      <c r="E92" s="4">
        <f>E93</f>
        <v>42077.1</v>
      </c>
      <c r="F92" s="4">
        <f>F93</f>
        <v>4744.1000000000004</v>
      </c>
    </row>
    <row r="93" spans="1:7" ht="20.25" customHeight="1">
      <c r="A93" s="7" t="s">
        <v>77</v>
      </c>
      <c r="B93" s="8" t="s">
        <v>80</v>
      </c>
      <c r="C93" s="8" t="s">
        <v>82</v>
      </c>
      <c r="D93" s="8" t="s">
        <v>78</v>
      </c>
      <c r="E93" s="4">
        <v>42077.1</v>
      </c>
      <c r="F93" s="4">
        <v>4744.1000000000004</v>
      </c>
    </row>
    <row r="94" spans="1:7" ht="37.5" customHeight="1">
      <c r="A94" s="7" t="s">
        <v>83</v>
      </c>
      <c r="B94" s="8" t="s">
        <v>84</v>
      </c>
      <c r="C94" s="8"/>
      <c r="D94" s="8"/>
      <c r="E94" s="4">
        <f>E95</f>
        <v>1353</v>
      </c>
      <c r="F94" s="4">
        <f>F95</f>
        <v>302.8</v>
      </c>
    </row>
    <row r="95" spans="1:7" ht="26.25" customHeight="1">
      <c r="A95" s="7" t="s">
        <v>81</v>
      </c>
      <c r="B95" s="8" t="s">
        <v>84</v>
      </c>
      <c r="C95" s="8" t="s">
        <v>82</v>
      </c>
      <c r="D95" s="8"/>
      <c r="E95" s="4">
        <f>E96</f>
        <v>1353</v>
      </c>
      <c r="F95" s="4">
        <f>F96</f>
        <v>302.8</v>
      </c>
    </row>
    <row r="96" spans="1:7" ht="20.25" customHeight="1">
      <c r="A96" s="7" t="s">
        <v>77</v>
      </c>
      <c r="B96" s="8" t="s">
        <v>84</v>
      </c>
      <c r="C96" s="8" t="s">
        <v>82</v>
      </c>
      <c r="D96" s="8" t="s">
        <v>78</v>
      </c>
      <c r="E96" s="4">
        <v>1353</v>
      </c>
      <c r="F96" s="4">
        <v>302.8</v>
      </c>
    </row>
    <row r="97" spans="1:6" ht="20.25" hidden="1" customHeight="1">
      <c r="A97" s="5"/>
      <c r="B97" s="8"/>
      <c r="C97" s="8"/>
      <c r="D97" s="8"/>
      <c r="E97" s="3"/>
      <c r="F97" s="4"/>
    </row>
    <row r="98" spans="1:6" ht="20.25" hidden="1" customHeight="1">
      <c r="A98" s="5" t="s">
        <v>85</v>
      </c>
      <c r="B98" s="8" t="s">
        <v>235</v>
      </c>
      <c r="C98" s="6"/>
      <c r="D98" s="6"/>
      <c r="E98" s="3">
        <f>E99</f>
        <v>0</v>
      </c>
      <c r="F98" s="3">
        <f>F99</f>
        <v>0</v>
      </c>
    </row>
    <row r="99" spans="1:6" ht="20.25" hidden="1" customHeight="1">
      <c r="A99" s="7" t="s">
        <v>86</v>
      </c>
      <c r="B99" s="8" t="s">
        <v>235</v>
      </c>
      <c r="C99" s="8" t="s">
        <v>88</v>
      </c>
      <c r="D99" s="8"/>
      <c r="E99" s="4">
        <f>E100</f>
        <v>0</v>
      </c>
      <c r="F99" s="4">
        <f>F100</f>
        <v>0</v>
      </c>
    </row>
    <row r="100" spans="1:6" ht="20.25" hidden="1" customHeight="1">
      <c r="A100" s="7" t="s">
        <v>234</v>
      </c>
      <c r="B100" s="8" t="s">
        <v>235</v>
      </c>
      <c r="C100" s="8" t="s">
        <v>88</v>
      </c>
      <c r="D100" s="8" t="s">
        <v>90</v>
      </c>
      <c r="E100" s="4">
        <v>0</v>
      </c>
      <c r="F100" s="4">
        <v>0</v>
      </c>
    </row>
    <row r="101" spans="1:6" ht="20.25" customHeight="1">
      <c r="A101" s="5" t="s">
        <v>262</v>
      </c>
      <c r="B101" s="6" t="s">
        <v>263</v>
      </c>
      <c r="C101" s="6"/>
      <c r="D101" s="6"/>
      <c r="E101" s="3">
        <f t="shared" ref="E101:F104" si="1">E102</f>
        <v>45.3</v>
      </c>
      <c r="F101" s="3">
        <f t="shared" si="1"/>
        <v>0</v>
      </c>
    </row>
    <row r="102" spans="1:6" ht="20.25" hidden="1" customHeight="1">
      <c r="A102" s="7" t="s">
        <v>86</v>
      </c>
      <c r="B102" s="8" t="s">
        <v>87</v>
      </c>
      <c r="C102" s="8"/>
      <c r="D102" s="8"/>
      <c r="E102" s="4">
        <f t="shared" si="1"/>
        <v>45.3</v>
      </c>
      <c r="F102" s="4">
        <f t="shared" si="1"/>
        <v>0</v>
      </c>
    </row>
    <row r="103" spans="1:6" ht="20.25" customHeight="1">
      <c r="A103" s="7" t="s">
        <v>259</v>
      </c>
      <c r="B103" s="8" t="s">
        <v>258</v>
      </c>
      <c r="C103" s="8"/>
      <c r="D103" s="8"/>
      <c r="E103" s="4">
        <f t="shared" si="1"/>
        <v>45.3</v>
      </c>
      <c r="F103" s="4">
        <f t="shared" si="1"/>
        <v>0</v>
      </c>
    </row>
    <row r="104" spans="1:6" ht="22.5" customHeight="1">
      <c r="A104" s="7" t="s">
        <v>261</v>
      </c>
      <c r="B104" s="8" t="s">
        <v>258</v>
      </c>
      <c r="C104" s="8" t="s">
        <v>257</v>
      </c>
      <c r="D104" s="8"/>
      <c r="E104" s="4">
        <f t="shared" si="1"/>
        <v>45.3</v>
      </c>
      <c r="F104" s="4">
        <f t="shared" si="1"/>
        <v>0</v>
      </c>
    </row>
    <row r="105" spans="1:6" ht="20.25" customHeight="1">
      <c r="A105" s="7" t="s">
        <v>260</v>
      </c>
      <c r="B105" s="8" t="s">
        <v>258</v>
      </c>
      <c r="C105" s="8" t="s">
        <v>257</v>
      </c>
      <c r="D105" s="8" t="s">
        <v>256</v>
      </c>
      <c r="E105" s="4">
        <v>45.3</v>
      </c>
      <c r="F105" s="4">
        <v>0</v>
      </c>
    </row>
    <row r="106" spans="1:6" ht="20.25" hidden="1" customHeight="1">
      <c r="A106" s="5" t="s">
        <v>242</v>
      </c>
      <c r="B106" s="8"/>
      <c r="C106" s="8"/>
      <c r="D106" s="8"/>
      <c r="E106" s="4">
        <f>E107</f>
        <v>0</v>
      </c>
      <c r="F106" s="4">
        <f>F107</f>
        <v>0</v>
      </c>
    </row>
    <row r="107" spans="1:6" ht="20.25" hidden="1" customHeight="1">
      <c r="A107" s="7" t="s">
        <v>241</v>
      </c>
      <c r="B107" s="8" t="s">
        <v>240</v>
      </c>
      <c r="C107" s="8" t="s">
        <v>108</v>
      </c>
      <c r="D107" s="8" t="s">
        <v>90</v>
      </c>
      <c r="E107" s="4">
        <v>0</v>
      </c>
      <c r="F107" s="4">
        <v>0</v>
      </c>
    </row>
    <row r="108" spans="1:6" ht="53.25" customHeight="1">
      <c r="A108" s="5" t="s">
        <v>91</v>
      </c>
      <c r="B108" s="6" t="s">
        <v>92</v>
      </c>
      <c r="C108" s="6"/>
      <c r="D108" s="6"/>
      <c r="E108" s="3">
        <f>E109+E125+E119+E122</f>
        <v>16086.4</v>
      </c>
      <c r="F108" s="3">
        <f>F109+F125+F119+F122</f>
        <v>1450.6</v>
      </c>
    </row>
    <row r="109" spans="1:6" ht="20.25" customHeight="1">
      <c r="A109" s="5" t="s">
        <v>93</v>
      </c>
      <c r="B109" s="6" t="s">
        <v>94</v>
      </c>
      <c r="C109" s="6"/>
      <c r="D109" s="6"/>
      <c r="E109" s="3">
        <f>E110</f>
        <v>5546.2</v>
      </c>
      <c r="F109" s="3">
        <f>F110</f>
        <v>1450.6</v>
      </c>
    </row>
    <row r="110" spans="1:6" ht="20.25" customHeight="1">
      <c r="A110" s="7" t="s">
        <v>95</v>
      </c>
      <c r="B110" s="8" t="s">
        <v>96</v>
      </c>
      <c r="C110" s="8"/>
      <c r="D110" s="8"/>
      <c r="E110" s="4">
        <f>E114+E116</f>
        <v>5546.2</v>
      </c>
      <c r="F110" s="4">
        <f>F114+F116</f>
        <v>1450.6</v>
      </c>
    </row>
    <row r="111" spans="1:6" ht="20.25" hidden="1" customHeight="1">
      <c r="A111" s="7" t="s">
        <v>97</v>
      </c>
      <c r="B111" s="8" t="s">
        <v>98</v>
      </c>
      <c r="C111" s="8"/>
      <c r="D111" s="8"/>
      <c r="E111" s="4">
        <f>E112</f>
        <v>0</v>
      </c>
      <c r="F111" s="4">
        <f>F112</f>
        <v>0</v>
      </c>
    </row>
    <row r="112" spans="1:6" ht="20.25" hidden="1" customHeight="1">
      <c r="A112" s="7" t="s">
        <v>19</v>
      </c>
      <c r="B112" s="8" t="s">
        <v>98</v>
      </c>
      <c r="C112" s="8" t="s">
        <v>20</v>
      </c>
      <c r="D112" s="8"/>
      <c r="E112" s="4">
        <f>E113</f>
        <v>0</v>
      </c>
      <c r="F112" s="4">
        <f>F113</f>
        <v>0</v>
      </c>
    </row>
    <row r="113" spans="1:6" ht="20.25" hidden="1" customHeight="1">
      <c r="A113" s="7" t="s">
        <v>99</v>
      </c>
      <c r="B113" s="8" t="s">
        <v>98</v>
      </c>
      <c r="C113" s="8" t="s">
        <v>20</v>
      </c>
      <c r="D113" s="8" t="s">
        <v>100</v>
      </c>
      <c r="E113" s="4">
        <v>0</v>
      </c>
      <c r="F113" s="4">
        <v>0</v>
      </c>
    </row>
    <row r="114" spans="1:6" ht="25.5" customHeight="1">
      <c r="A114" s="7" t="s">
        <v>19</v>
      </c>
      <c r="B114" s="8" t="s">
        <v>251</v>
      </c>
      <c r="C114" s="8" t="s">
        <v>82</v>
      </c>
      <c r="D114" s="8"/>
      <c r="E114" s="4">
        <f>E115</f>
        <v>5345</v>
      </c>
      <c r="F114" s="4">
        <f>F115</f>
        <v>1350</v>
      </c>
    </row>
    <row r="115" spans="1:6" ht="20.25" customHeight="1">
      <c r="A115" s="7" t="s">
        <v>252</v>
      </c>
      <c r="B115" s="8" t="s">
        <v>251</v>
      </c>
      <c r="C115" s="8" t="s">
        <v>82</v>
      </c>
      <c r="D115" s="8" t="s">
        <v>100</v>
      </c>
      <c r="E115" s="4">
        <v>5345</v>
      </c>
      <c r="F115" s="4">
        <v>1350</v>
      </c>
    </row>
    <row r="116" spans="1:6" ht="22.5" customHeight="1">
      <c r="A116" s="7" t="s">
        <v>250</v>
      </c>
      <c r="B116" s="8" t="s">
        <v>249</v>
      </c>
      <c r="C116" s="8"/>
      <c r="D116" s="8"/>
      <c r="E116" s="4">
        <f>E117</f>
        <v>201.2</v>
      </c>
      <c r="F116" s="4">
        <f>F117</f>
        <v>100.6</v>
      </c>
    </row>
    <row r="117" spans="1:6" ht="24.75" customHeight="1">
      <c r="A117" s="7" t="s">
        <v>19</v>
      </c>
      <c r="B117" s="8" t="s">
        <v>249</v>
      </c>
      <c r="C117" s="8" t="s">
        <v>82</v>
      </c>
      <c r="D117" s="8"/>
      <c r="E117" s="4">
        <f>E118</f>
        <v>201.2</v>
      </c>
      <c r="F117" s="4">
        <f>F118</f>
        <v>100.6</v>
      </c>
    </row>
    <row r="118" spans="1:6" ht="20.25" customHeight="1">
      <c r="A118" s="7" t="s">
        <v>99</v>
      </c>
      <c r="B118" s="8" t="s">
        <v>249</v>
      </c>
      <c r="C118" s="8" t="s">
        <v>82</v>
      </c>
      <c r="D118" s="8" t="s">
        <v>100</v>
      </c>
      <c r="E118" s="4">
        <v>201.2</v>
      </c>
      <c r="F118" s="4">
        <v>100.6</v>
      </c>
    </row>
    <row r="119" spans="1:6" ht="20.25" customHeight="1">
      <c r="A119" s="5" t="s">
        <v>101</v>
      </c>
      <c r="B119" s="6" t="s">
        <v>245</v>
      </c>
      <c r="C119" s="6"/>
      <c r="D119" s="6"/>
      <c r="E119" s="3">
        <f>E120</f>
        <v>55.1</v>
      </c>
      <c r="F119" s="3">
        <f>F120</f>
        <v>0</v>
      </c>
    </row>
    <row r="120" spans="1:6" ht="27.75" customHeight="1">
      <c r="A120" s="23" t="s">
        <v>243</v>
      </c>
      <c r="B120" s="8" t="s">
        <v>245</v>
      </c>
      <c r="C120" s="8" t="s">
        <v>20</v>
      </c>
      <c r="D120" s="8"/>
      <c r="E120" s="4">
        <f>E121</f>
        <v>55.1</v>
      </c>
      <c r="F120" s="4">
        <f>F121</f>
        <v>0</v>
      </c>
    </row>
    <row r="121" spans="1:6" ht="28.5" customHeight="1">
      <c r="A121" s="17" t="s">
        <v>244</v>
      </c>
      <c r="B121" s="8" t="s">
        <v>245</v>
      </c>
      <c r="C121" s="8" t="s">
        <v>20</v>
      </c>
      <c r="D121" s="8" t="s">
        <v>100</v>
      </c>
      <c r="E121" s="4">
        <v>55.1</v>
      </c>
      <c r="F121" s="4">
        <v>0</v>
      </c>
    </row>
    <row r="122" spans="1:6" ht="20.25" customHeight="1">
      <c r="A122" s="5" t="s">
        <v>101</v>
      </c>
      <c r="B122" s="6" t="s">
        <v>233</v>
      </c>
      <c r="C122" s="6"/>
      <c r="D122" s="6"/>
      <c r="E122" s="3">
        <f>E123</f>
        <v>9461</v>
      </c>
      <c r="F122" s="3">
        <f>F123</f>
        <v>0</v>
      </c>
    </row>
    <row r="123" spans="1:6" ht="27.75" customHeight="1">
      <c r="A123" s="7" t="s">
        <v>103</v>
      </c>
      <c r="B123" s="8" t="s">
        <v>233</v>
      </c>
      <c r="C123" s="8"/>
      <c r="D123" s="8"/>
      <c r="E123" s="4">
        <f>E124</f>
        <v>9461</v>
      </c>
      <c r="F123" s="4">
        <f>F124</f>
        <v>0</v>
      </c>
    </row>
    <row r="124" spans="1:6" ht="26.25" customHeight="1">
      <c r="A124" s="7" t="s">
        <v>274</v>
      </c>
      <c r="B124" s="8" t="s">
        <v>233</v>
      </c>
      <c r="C124" s="8" t="s">
        <v>20</v>
      </c>
      <c r="D124" s="8" t="s">
        <v>100</v>
      </c>
      <c r="E124" s="4">
        <v>9461</v>
      </c>
      <c r="F124" s="4">
        <v>0</v>
      </c>
    </row>
    <row r="125" spans="1:6" ht="20.25" customHeight="1">
      <c r="A125" s="5" t="s">
        <v>101</v>
      </c>
      <c r="B125" s="6" t="s">
        <v>102</v>
      </c>
      <c r="C125" s="6"/>
      <c r="D125" s="6"/>
      <c r="E125" s="3">
        <f t="shared" ref="E125:F128" si="2">E126</f>
        <v>1024.0999999999999</v>
      </c>
      <c r="F125" s="3">
        <f t="shared" si="2"/>
        <v>0</v>
      </c>
    </row>
    <row r="126" spans="1:6" ht="30" customHeight="1">
      <c r="A126" s="7" t="s">
        <v>103</v>
      </c>
      <c r="B126" s="8" t="s">
        <v>104</v>
      </c>
      <c r="C126" s="8"/>
      <c r="D126" s="8"/>
      <c r="E126" s="4">
        <f t="shared" si="2"/>
        <v>1024.0999999999999</v>
      </c>
      <c r="F126" s="4">
        <f t="shared" si="2"/>
        <v>0</v>
      </c>
    </row>
    <row r="127" spans="1:6" ht="26.25" customHeight="1">
      <c r="A127" s="7" t="s">
        <v>105</v>
      </c>
      <c r="B127" s="8" t="s">
        <v>106</v>
      </c>
      <c r="C127" s="8"/>
      <c r="D127" s="8"/>
      <c r="E127" s="4">
        <f t="shared" si="2"/>
        <v>1024.0999999999999</v>
      </c>
      <c r="F127" s="4">
        <f t="shared" si="2"/>
        <v>0</v>
      </c>
    </row>
    <row r="128" spans="1:6" ht="26.25" customHeight="1">
      <c r="A128" s="7" t="s">
        <v>107</v>
      </c>
      <c r="B128" s="8" t="s">
        <v>106</v>
      </c>
      <c r="C128" s="8" t="s">
        <v>108</v>
      </c>
      <c r="D128" s="8"/>
      <c r="E128" s="4">
        <f t="shared" si="2"/>
        <v>1024.0999999999999</v>
      </c>
      <c r="F128" s="4">
        <f t="shared" si="2"/>
        <v>0</v>
      </c>
    </row>
    <row r="129" spans="1:9" ht="20.25" customHeight="1">
      <c r="A129" s="7" t="s">
        <v>99</v>
      </c>
      <c r="B129" s="8" t="s">
        <v>106</v>
      </c>
      <c r="C129" s="8" t="s">
        <v>108</v>
      </c>
      <c r="D129" s="8" t="s">
        <v>100</v>
      </c>
      <c r="E129" s="4">
        <v>1024.0999999999999</v>
      </c>
      <c r="F129" s="4">
        <v>0</v>
      </c>
    </row>
    <row r="130" spans="1:9" ht="20.25" customHeight="1">
      <c r="A130" s="5" t="s">
        <v>109</v>
      </c>
      <c r="B130" s="6" t="s">
        <v>110</v>
      </c>
      <c r="C130" s="6"/>
      <c r="D130" s="6"/>
      <c r="E130" s="3">
        <f>E131+E142</f>
        <v>2160</v>
      </c>
      <c r="F130" s="3">
        <f>F131+F142</f>
        <v>1165.9000000000001</v>
      </c>
    </row>
    <row r="131" spans="1:9" ht="25.5" customHeight="1">
      <c r="A131" s="7" t="s">
        <v>111</v>
      </c>
      <c r="B131" s="6" t="s">
        <v>112</v>
      </c>
      <c r="C131" s="6"/>
      <c r="D131" s="6"/>
      <c r="E131" s="3">
        <f>E136+E139</f>
        <v>2100</v>
      </c>
      <c r="F131" s="3">
        <f>F136+F139</f>
        <v>1165.9000000000001</v>
      </c>
    </row>
    <row r="132" spans="1:9" ht="24.75" hidden="1" customHeight="1">
      <c r="A132" s="7" t="s">
        <v>19</v>
      </c>
      <c r="B132" s="8" t="s">
        <v>247</v>
      </c>
      <c r="C132" s="6"/>
      <c r="D132" s="6"/>
      <c r="E132" s="4">
        <f>E133</f>
        <v>0</v>
      </c>
      <c r="F132" s="4">
        <f>F133</f>
        <v>0</v>
      </c>
    </row>
    <row r="133" spans="1:9" ht="20.25" hidden="1" customHeight="1">
      <c r="A133" s="7" t="s">
        <v>115</v>
      </c>
      <c r="B133" s="8" t="s">
        <v>247</v>
      </c>
      <c r="C133" s="8" t="s">
        <v>20</v>
      </c>
      <c r="D133" s="8" t="s">
        <v>116</v>
      </c>
      <c r="E133" s="4">
        <v>0</v>
      </c>
      <c r="F133" s="4">
        <v>0</v>
      </c>
    </row>
    <row r="134" spans="1:9" ht="20.25" hidden="1" customHeight="1">
      <c r="A134" s="7" t="s">
        <v>19</v>
      </c>
      <c r="B134" s="8" t="s">
        <v>248</v>
      </c>
      <c r="C134" s="8"/>
      <c r="D134" s="8"/>
      <c r="E134" s="4">
        <f>E135</f>
        <v>0</v>
      </c>
      <c r="F134" s="4">
        <f>F135</f>
        <v>0</v>
      </c>
    </row>
    <row r="135" spans="1:9" ht="20.25" hidden="1" customHeight="1">
      <c r="A135" s="7" t="s">
        <v>115</v>
      </c>
      <c r="B135" s="8" t="s">
        <v>248</v>
      </c>
      <c r="C135" s="8" t="s">
        <v>20</v>
      </c>
      <c r="D135" s="8" t="s">
        <v>116</v>
      </c>
      <c r="E135" s="4">
        <v>0</v>
      </c>
      <c r="F135" s="4">
        <v>0</v>
      </c>
    </row>
    <row r="136" spans="1:9" ht="20.25" customHeight="1">
      <c r="A136" s="7" t="s">
        <v>113</v>
      </c>
      <c r="B136" s="8" t="s">
        <v>114</v>
      </c>
      <c r="C136" s="8"/>
      <c r="D136" s="8"/>
      <c r="E136" s="4">
        <f>E137</f>
        <v>600</v>
      </c>
      <c r="F136" s="4">
        <f>F137</f>
        <v>511.2</v>
      </c>
    </row>
    <row r="137" spans="1:9" ht="23.25" customHeight="1">
      <c r="A137" s="7" t="s">
        <v>19</v>
      </c>
      <c r="B137" s="8" t="s">
        <v>114</v>
      </c>
      <c r="C137" s="8" t="s">
        <v>20</v>
      </c>
      <c r="D137" s="8"/>
      <c r="E137" s="4">
        <f>E138</f>
        <v>600</v>
      </c>
      <c r="F137" s="4">
        <f>F138</f>
        <v>511.2</v>
      </c>
      <c r="I137" s="12"/>
    </row>
    <row r="138" spans="1:9" ht="20.25" customHeight="1">
      <c r="A138" s="7" t="s">
        <v>115</v>
      </c>
      <c r="B138" s="8" t="s">
        <v>114</v>
      </c>
      <c r="C138" s="8" t="s">
        <v>20</v>
      </c>
      <c r="D138" s="8" t="s">
        <v>116</v>
      </c>
      <c r="E138" s="4">
        <v>600</v>
      </c>
      <c r="F138" s="4">
        <v>511.2</v>
      </c>
    </row>
    <row r="139" spans="1:9" ht="20.25" customHeight="1">
      <c r="A139" s="7" t="s">
        <v>265</v>
      </c>
      <c r="B139" s="8" t="s">
        <v>264</v>
      </c>
      <c r="C139" s="8"/>
      <c r="D139" s="8"/>
      <c r="E139" s="4">
        <f>E140</f>
        <v>1500</v>
      </c>
      <c r="F139" s="4">
        <f>F140</f>
        <v>654.70000000000005</v>
      </c>
    </row>
    <row r="140" spans="1:9" ht="24.75" customHeight="1">
      <c r="A140" s="7" t="s">
        <v>19</v>
      </c>
      <c r="B140" s="8" t="s">
        <v>264</v>
      </c>
      <c r="C140" s="8" t="s">
        <v>20</v>
      </c>
      <c r="D140" s="8"/>
      <c r="E140" s="4">
        <f>E141</f>
        <v>1500</v>
      </c>
      <c r="F140" s="4">
        <f>F141</f>
        <v>654.70000000000005</v>
      </c>
    </row>
    <row r="141" spans="1:9" ht="20.25" customHeight="1">
      <c r="A141" s="7" t="s">
        <v>115</v>
      </c>
      <c r="B141" s="8" t="s">
        <v>264</v>
      </c>
      <c r="C141" s="8" t="s">
        <v>20</v>
      </c>
      <c r="D141" s="8" t="s">
        <v>116</v>
      </c>
      <c r="E141" s="4">
        <v>1500</v>
      </c>
      <c r="F141" s="4">
        <v>654.70000000000005</v>
      </c>
    </row>
    <row r="142" spans="1:9" ht="20.25" customHeight="1">
      <c r="A142" s="7" t="s">
        <v>117</v>
      </c>
      <c r="B142" s="8" t="s">
        <v>118</v>
      </c>
      <c r="C142" s="8"/>
      <c r="D142" s="8"/>
      <c r="E142" s="4">
        <f t="shared" ref="E142:F144" si="3">E143</f>
        <v>60</v>
      </c>
      <c r="F142" s="4">
        <f t="shared" si="3"/>
        <v>0</v>
      </c>
    </row>
    <row r="143" spans="1:9" ht="20.25" customHeight="1">
      <c r="A143" s="7" t="s">
        <v>119</v>
      </c>
      <c r="B143" s="8" t="s">
        <v>120</v>
      </c>
      <c r="C143" s="8"/>
      <c r="D143" s="8"/>
      <c r="E143" s="4">
        <f t="shared" si="3"/>
        <v>60</v>
      </c>
      <c r="F143" s="4">
        <f t="shared" si="3"/>
        <v>0</v>
      </c>
    </row>
    <row r="144" spans="1:9" ht="20.25" customHeight="1">
      <c r="A144" s="7" t="s">
        <v>19</v>
      </c>
      <c r="B144" s="8" t="s">
        <v>120</v>
      </c>
      <c r="C144" s="8" t="s">
        <v>20</v>
      </c>
      <c r="D144" s="8"/>
      <c r="E144" s="4">
        <f t="shared" si="3"/>
        <v>60</v>
      </c>
      <c r="F144" s="4">
        <f t="shared" si="3"/>
        <v>0</v>
      </c>
    </row>
    <row r="145" spans="1:6" ht="20.25" customHeight="1">
      <c r="A145" s="7" t="s">
        <v>115</v>
      </c>
      <c r="B145" s="8" t="s">
        <v>120</v>
      </c>
      <c r="C145" s="8" t="s">
        <v>20</v>
      </c>
      <c r="D145" s="8" t="s">
        <v>116</v>
      </c>
      <c r="E145" s="4">
        <v>60</v>
      </c>
      <c r="F145" s="4">
        <v>0</v>
      </c>
    </row>
    <row r="146" spans="1:6" ht="22.5" customHeight="1">
      <c r="A146" s="5" t="s">
        <v>121</v>
      </c>
      <c r="B146" s="6" t="s">
        <v>122</v>
      </c>
      <c r="C146" s="6"/>
      <c r="D146" s="6"/>
      <c r="E146" s="3">
        <f>E147+E151</f>
        <v>2785.1</v>
      </c>
      <c r="F146" s="3">
        <f>F147+F151</f>
        <v>490</v>
      </c>
    </row>
    <row r="147" spans="1:6" ht="20.25" customHeight="1">
      <c r="A147" s="7" t="s">
        <v>123</v>
      </c>
      <c r="B147" s="8" t="s">
        <v>124</v>
      </c>
      <c r="C147" s="8"/>
      <c r="D147" s="8"/>
      <c r="E147" s="4">
        <f t="shared" ref="E147:F149" si="4">E148</f>
        <v>900</v>
      </c>
      <c r="F147" s="4">
        <f t="shared" si="4"/>
        <v>460</v>
      </c>
    </row>
    <row r="148" spans="1:6" ht="20.25" customHeight="1">
      <c r="A148" s="7" t="s">
        <v>125</v>
      </c>
      <c r="B148" s="8" t="s">
        <v>126</v>
      </c>
      <c r="C148" s="8"/>
      <c r="D148" s="8"/>
      <c r="E148" s="4">
        <f t="shared" si="4"/>
        <v>900</v>
      </c>
      <c r="F148" s="4">
        <f t="shared" si="4"/>
        <v>460</v>
      </c>
    </row>
    <row r="149" spans="1:6" ht="24" customHeight="1">
      <c r="A149" s="7" t="s">
        <v>19</v>
      </c>
      <c r="B149" s="8" t="s">
        <v>126</v>
      </c>
      <c r="C149" s="8" t="s">
        <v>20</v>
      </c>
      <c r="D149" s="8"/>
      <c r="E149" s="4">
        <f t="shared" si="4"/>
        <v>900</v>
      </c>
      <c r="F149" s="4">
        <f t="shared" si="4"/>
        <v>460</v>
      </c>
    </row>
    <row r="150" spans="1:6" ht="20.25" customHeight="1">
      <c r="A150" s="7" t="s">
        <v>127</v>
      </c>
      <c r="B150" s="8" t="s">
        <v>126</v>
      </c>
      <c r="C150" s="8" t="s">
        <v>20</v>
      </c>
      <c r="D150" s="8" t="s">
        <v>128</v>
      </c>
      <c r="E150" s="4">
        <v>900</v>
      </c>
      <c r="F150" s="4">
        <v>460</v>
      </c>
    </row>
    <row r="151" spans="1:6" ht="24.75" customHeight="1">
      <c r="A151" s="7" t="s">
        <v>129</v>
      </c>
      <c r="B151" s="8" t="s">
        <v>130</v>
      </c>
      <c r="C151" s="8"/>
      <c r="D151" s="8"/>
      <c r="E151" s="4">
        <f>E152+E155+E158+E161</f>
        <v>1885.1</v>
      </c>
      <c r="F151" s="4">
        <f>F152+F155+F158+F161</f>
        <v>30</v>
      </c>
    </row>
    <row r="152" spans="1:6" ht="20.25" customHeight="1">
      <c r="A152" s="7" t="s">
        <v>131</v>
      </c>
      <c r="B152" s="8" t="s">
        <v>132</v>
      </c>
      <c r="C152" s="8"/>
      <c r="D152" s="8"/>
      <c r="E152" s="4">
        <f>E153</f>
        <v>100</v>
      </c>
      <c r="F152" s="4">
        <f>F153</f>
        <v>30</v>
      </c>
    </row>
    <row r="153" spans="1:6" ht="24" customHeight="1">
      <c r="A153" s="7" t="s">
        <v>19</v>
      </c>
      <c r="B153" s="8" t="s">
        <v>132</v>
      </c>
      <c r="C153" s="8" t="s">
        <v>20</v>
      </c>
      <c r="D153" s="8"/>
      <c r="E153" s="4">
        <f>E154</f>
        <v>100</v>
      </c>
      <c r="F153" s="4">
        <f>F154</f>
        <v>30</v>
      </c>
    </row>
    <row r="154" spans="1:6" ht="20.25" customHeight="1">
      <c r="A154" s="7" t="s">
        <v>127</v>
      </c>
      <c r="B154" s="8" t="s">
        <v>132</v>
      </c>
      <c r="C154" s="8" t="s">
        <v>20</v>
      </c>
      <c r="D154" s="8" t="s">
        <v>128</v>
      </c>
      <c r="E154" s="4">
        <v>100</v>
      </c>
      <c r="F154" s="4">
        <v>30</v>
      </c>
    </row>
    <row r="155" spans="1:6" ht="20.25" customHeight="1">
      <c r="A155" s="7" t="s">
        <v>133</v>
      </c>
      <c r="B155" s="8" t="s">
        <v>134</v>
      </c>
      <c r="C155" s="8"/>
      <c r="D155" s="8"/>
      <c r="E155" s="4">
        <f>E156</f>
        <v>976.3</v>
      </c>
      <c r="F155" s="4">
        <f>F156</f>
        <v>0</v>
      </c>
    </row>
    <row r="156" spans="1:6" ht="24" customHeight="1">
      <c r="A156" s="7" t="s">
        <v>19</v>
      </c>
      <c r="B156" s="8" t="s">
        <v>134</v>
      </c>
      <c r="C156" s="8" t="s">
        <v>20</v>
      </c>
      <c r="D156" s="8"/>
      <c r="E156" s="4">
        <f>E157</f>
        <v>976.3</v>
      </c>
      <c r="F156" s="4">
        <f>F157</f>
        <v>0</v>
      </c>
    </row>
    <row r="157" spans="1:6" ht="20.25" customHeight="1">
      <c r="A157" s="7" t="s">
        <v>127</v>
      </c>
      <c r="B157" s="8" t="s">
        <v>134</v>
      </c>
      <c r="C157" s="8" t="s">
        <v>20</v>
      </c>
      <c r="D157" s="8" t="s">
        <v>128</v>
      </c>
      <c r="E157" s="4">
        <v>976.3</v>
      </c>
      <c r="F157" s="4">
        <v>0</v>
      </c>
    </row>
    <row r="158" spans="1:6" ht="20.25" customHeight="1">
      <c r="A158" s="7" t="s">
        <v>135</v>
      </c>
      <c r="B158" s="8" t="s">
        <v>136</v>
      </c>
      <c r="C158" s="8"/>
      <c r="D158" s="8"/>
      <c r="E158" s="4">
        <f>E159</f>
        <v>608.79999999999995</v>
      </c>
      <c r="F158" s="4">
        <f>F159</f>
        <v>0</v>
      </c>
    </row>
    <row r="159" spans="1:6" ht="22.5" customHeight="1">
      <c r="A159" s="7" t="s">
        <v>19</v>
      </c>
      <c r="B159" s="8" t="s">
        <v>136</v>
      </c>
      <c r="C159" s="8" t="s">
        <v>20</v>
      </c>
      <c r="D159" s="8"/>
      <c r="E159" s="4">
        <f>E160</f>
        <v>608.79999999999995</v>
      </c>
      <c r="F159" s="4">
        <f>F160</f>
        <v>0</v>
      </c>
    </row>
    <row r="160" spans="1:6" ht="20.25" customHeight="1">
      <c r="A160" s="7" t="s">
        <v>127</v>
      </c>
      <c r="B160" s="8" t="s">
        <v>136</v>
      </c>
      <c r="C160" s="8" t="s">
        <v>20</v>
      </c>
      <c r="D160" s="8" t="s">
        <v>128</v>
      </c>
      <c r="E160" s="4">
        <v>608.79999999999995</v>
      </c>
      <c r="F160" s="4">
        <v>0</v>
      </c>
    </row>
    <row r="161" spans="1:7" ht="25.5" customHeight="1">
      <c r="A161" s="7" t="s">
        <v>137</v>
      </c>
      <c r="B161" s="8" t="s">
        <v>138</v>
      </c>
      <c r="C161" s="8"/>
      <c r="D161" s="8"/>
      <c r="E161" s="4">
        <f>E162</f>
        <v>200</v>
      </c>
      <c r="F161" s="4">
        <f>F162</f>
        <v>0</v>
      </c>
    </row>
    <row r="162" spans="1:7" ht="24" customHeight="1">
      <c r="A162" s="7" t="s">
        <v>19</v>
      </c>
      <c r="B162" s="8" t="s">
        <v>138</v>
      </c>
      <c r="C162" s="8" t="s">
        <v>20</v>
      </c>
      <c r="D162" s="8"/>
      <c r="E162" s="4">
        <f>E163</f>
        <v>200</v>
      </c>
      <c r="F162" s="4">
        <f>F163</f>
        <v>0</v>
      </c>
    </row>
    <row r="163" spans="1:7" ht="20.25" customHeight="1">
      <c r="A163" s="7" t="s">
        <v>127</v>
      </c>
      <c r="B163" s="8" t="s">
        <v>138</v>
      </c>
      <c r="C163" s="8" t="s">
        <v>20</v>
      </c>
      <c r="D163" s="8" t="s">
        <v>128</v>
      </c>
      <c r="E163" s="4">
        <v>200</v>
      </c>
      <c r="F163" s="4">
        <v>0</v>
      </c>
    </row>
    <row r="164" spans="1:7" ht="20.25" customHeight="1">
      <c r="A164" s="5" t="s">
        <v>139</v>
      </c>
      <c r="B164" s="6" t="s">
        <v>140</v>
      </c>
      <c r="C164" s="6"/>
      <c r="D164" s="6"/>
      <c r="E164" s="3">
        <f>E165+E210</f>
        <v>6666</v>
      </c>
      <c r="F164" s="3">
        <f>F165+F210</f>
        <v>3709.3</v>
      </c>
    </row>
    <row r="165" spans="1:7" ht="20.25" customHeight="1">
      <c r="A165" s="7" t="s">
        <v>141</v>
      </c>
      <c r="B165" s="8" t="s">
        <v>142</v>
      </c>
      <c r="C165" s="8"/>
      <c r="D165" s="8"/>
      <c r="E165" s="4">
        <f>E166</f>
        <v>4736.5</v>
      </c>
      <c r="F165" s="4">
        <f>F166</f>
        <v>2598.6000000000004</v>
      </c>
    </row>
    <row r="166" spans="1:7" ht="20.25" customHeight="1">
      <c r="A166" s="7" t="s">
        <v>143</v>
      </c>
      <c r="B166" s="8" t="s">
        <v>144</v>
      </c>
      <c r="C166" s="8"/>
      <c r="D166" s="8"/>
      <c r="E166" s="4">
        <f>E167+E178+E183+E188+E191+E194+E197+E200+E203</f>
        <v>4736.5</v>
      </c>
      <c r="F166" s="4">
        <f>F167+F178+F183+F188+F191+F194+F197+F200+F203</f>
        <v>2598.6000000000004</v>
      </c>
    </row>
    <row r="167" spans="1:7" ht="24.75" customHeight="1">
      <c r="A167" s="7" t="s">
        <v>145</v>
      </c>
      <c r="B167" s="8" t="s">
        <v>146</v>
      </c>
      <c r="C167" s="8"/>
      <c r="D167" s="8"/>
      <c r="E167" s="4">
        <f>E168+E170+E172+E176</f>
        <v>2735.6</v>
      </c>
      <c r="F167" s="4">
        <f>F168+F170+F172+F176</f>
        <v>1660.5</v>
      </c>
    </row>
    <row r="168" spans="1:7" ht="20.25" customHeight="1">
      <c r="A168" s="7" t="s">
        <v>147</v>
      </c>
      <c r="B168" s="8" t="s">
        <v>146</v>
      </c>
      <c r="C168" s="8" t="s">
        <v>148</v>
      </c>
      <c r="D168" s="8"/>
      <c r="E168" s="4">
        <f>E169</f>
        <v>1792.9</v>
      </c>
      <c r="F168" s="4">
        <f>F169</f>
        <v>1005.5</v>
      </c>
    </row>
    <row r="169" spans="1:7" ht="36" customHeight="1">
      <c r="A169" s="7" t="s">
        <v>21</v>
      </c>
      <c r="B169" s="8" t="s">
        <v>146</v>
      </c>
      <c r="C169" s="8" t="s">
        <v>148</v>
      </c>
      <c r="D169" s="8" t="s">
        <v>22</v>
      </c>
      <c r="E169" s="4">
        <v>1792.9</v>
      </c>
      <c r="F169" s="4">
        <v>1005.5</v>
      </c>
      <c r="G169" s="12"/>
    </row>
    <row r="170" spans="1:7" ht="33" customHeight="1">
      <c r="A170" s="7" t="s">
        <v>149</v>
      </c>
      <c r="B170" s="8" t="s">
        <v>146</v>
      </c>
      <c r="C170" s="8" t="s">
        <v>150</v>
      </c>
      <c r="D170" s="8"/>
      <c r="E170" s="4">
        <f>E171</f>
        <v>427.5</v>
      </c>
      <c r="F170" s="4">
        <f>F171</f>
        <v>290.3</v>
      </c>
    </row>
    <row r="171" spans="1:7" ht="33" customHeight="1">
      <c r="A171" s="7" t="s">
        <v>21</v>
      </c>
      <c r="B171" s="8" t="s">
        <v>146</v>
      </c>
      <c r="C171" s="8" t="s">
        <v>150</v>
      </c>
      <c r="D171" s="8" t="s">
        <v>22</v>
      </c>
      <c r="E171" s="4">
        <v>427.5</v>
      </c>
      <c r="F171" s="4">
        <v>290.3</v>
      </c>
    </row>
    <row r="172" spans="1:7" ht="25.5" customHeight="1">
      <c r="A172" s="7" t="s">
        <v>19</v>
      </c>
      <c r="B172" s="8" t="s">
        <v>146</v>
      </c>
      <c r="C172" s="8" t="s">
        <v>20</v>
      </c>
      <c r="D172" s="8"/>
      <c r="E172" s="4">
        <f>E173</f>
        <v>504.6</v>
      </c>
      <c r="F172" s="4">
        <f>F173</f>
        <v>354.7</v>
      </c>
    </row>
    <row r="173" spans="1:7" ht="34.5" customHeight="1">
      <c r="A173" s="7" t="s">
        <v>21</v>
      </c>
      <c r="B173" s="8" t="s">
        <v>146</v>
      </c>
      <c r="C173" s="8" t="s">
        <v>20</v>
      </c>
      <c r="D173" s="8" t="s">
        <v>22</v>
      </c>
      <c r="E173" s="4">
        <v>504.6</v>
      </c>
      <c r="F173" s="4">
        <v>354.7</v>
      </c>
    </row>
    <row r="174" spans="1:7" ht="20.25" hidden="1" customHeight="1">
      <c r="A174" s="7" t="s">
        <v>151</v>
      </c>
      <c r="B174" s="8" t="s">
        <v>146</v>
      </c>
      <c r="C174" s="8" t="s">
        <v>152</v>
      </c>
      <c r="D174" s="8"/>
      <c r="E174" s="4">
        <f>E175</f>
        <v>0</v>
      </c>
      <c r="F174" s="4">
        <f>F175</f>
        <v>0</v>
      </c>
    </row>
    <row r="175" spans="1:7" ht="20.25" hidden="1" customHeight="1">
      <c r="A175" s="7" t="s">
        <v>21</v>
      </c>
      <c r="B175" s="8" t="s">
        <v>146</v>
      </c>
      <c r="C175" s="8" t="s">
        <v>152</v>
      </c>
      <c r="D175" s="8" t="s">
        <v>22</v>
      </c>
      <c r="E175" s="4">
        <v>0</v>
      </c>
      <c r="F175" s="4">
        <v>0</v>
      </c>
    </row>
    <row r="176" spans="1:7" ht="20.25" customHeight="1">
      <c r="A176" s="17" t="s">
        <v>188</v>
      </c>
      <c r="B176" s="8" t="s">
        <v>236</v>
      </c>
      <c r="C176" s="8" t="s">
        <v>189</v>
      </c>
      <c r="D176" s="8"/>
      <c r="E176" s="4">
        <f>E177</f>
        <v>10.6</v>
      </c>
      <c r="F176" s="4">
        <f>F177</f>
        <v>10</v>
      </c>
    </row>
    <row r="177" spans="1:6" ht="36.75" customHeight="1">
      <c r="A177" s="7" t="s">
        <v>21</v>
      </c>
      <c r="B177" s="8" t="s">
        <v>236</v>
      </c>
      <c r="C177" s="8" t="s">
        <v>189</v>
      </c>
      <c r="D177" s="8" t="s">
        <v>22</v>
      </c>
      <c r="E177" s="4">
        <v>10.6</v>
      </c>
      <c r="F177" s="4">
        <v>10</v>
      </c>
    </row>
    <row r="178" spans="1:6" ht="24" customHeight="1">
      <c r="A178" s="7" t="s">
        <v>153</v>
      </c>
      <c r="B178" s="8" t="s">
        <v>154</v>
      </c>
      <c r="C178" s="8"/>
      <c r="D178" s="8"/>
      <c r="E178" s="4">
        <f>E179+E181</f>
        <v>321.3</v>
      </c>
      <c r="F178" s="4">
        <f>F179+F181</f>
        <v>171.2</v>
      </c>
    </row>
    <row r="179" spans="1:6" ht="20.25" customHeight="1">
      <c r="A179" s="7" t="s">
        <v>147</v>
      </c>
      <c r="B179" s="8" t="s">
        <v>154</v>
      </c>
      <c r="C179" s="8" t="s">
        <v>148</v>
      </c>
      <c r="D179" s="8"/>
      <c r="E179" s="4">
        <f>E180</f>
        <v>246.9</v>
      </c>
      <c r="F179" s="4">
        <f>F180</f>
        <v>131.5</v>
      </c>
    </row>
    <row r="180" spans="1:6" ht="34.5" customHeight="1">
      <c r="A180" s="7" t="s">
        <v>21</v>
      </c>
      <c r="B180" s="8" t="s">
        <v>154</v>
      </c>
      <c r="C180" s="8" t="s">
        <v>148</v>
      </c>
      <c r="D180" s="8" t="s">
        <v>22</v>
      </c>
      <c r="E180" s="4">
        <v>246.9</v>
      </c>
      <c r="F180" s="4">
        <v>131.5</v>
      </c>
    </row>
    <row r="181" spans="1:6" ht="33.75" customHeight="1">
      <c r="A181" s="7" t="s">
        <v>149</v>
      </c>
      <c r="B181" s="8" t="s">
        <v>154</v>
      </c>
      <c r="C181" s="8" t="s">
        <v>150</v>
      </c>
      <c r="D181" s="8"/>
      <c r="E181" s="4">
        <f>E182</f>
        <v>74.400000000000006</v>
      </c>
      <c r="F181" s="4">
        <f>F182</f>
        <v>39.700000000000003</v>
      </c>
    </row>
    <row r="182" spans="1:6" ht="34.5" customHeight="1">
      <c r="A182" s="7" t="s">
        <v>21</v>
      </c>
      <c r="B182" s="8" t="s">
        <v>154</v>
      </c>
      <c r="C182" s="8" t="s">
        <v>150</v>
      </c>
      <c r="D182" s="8" t="s">
        <v>22</v>
      </c>
      <c r="E182" s="4">
        <v>74.400000000000006</v>
      </c>
      <c r="F182" s="4">
        <v>39.700000000000003</v>
      </c>
    </row>
    <row r="183" spans="1:6" ht="24" customHeight="1">
      <c r="A183" s="7" t="s">
        <v>155</v>
      </c>
      <c r="B183" s="8" t="s">
        <v>156</v>
      </c>
      <c r="C183" s="8"/>
      <c r="D183" s="8"/>
      <c r="E183" s="4">
        <f>E184+E186</f>
        <v>811.2</v>
      </c>
      <c r="F183" s="4">
        <f>F184+F186</f>
        <v>354.8</v>
      </c>
    </row>
    <row r="184" spans="1:6" ht="20.25" customHeight="1">
      <c r="A184" s="7" t="s">
        <v>147</v>
      </c>
      <c r="B184" s="8" t="s">
        <v>156</v>
      </c>
      <c r="C184" s="8" t="s">
        <v>148</v>
      </c>
      <c r="D184" s="8"/>
      <c r="E184" s="4">
        <f>E185</f>
        <v>623</v>
      </c>
      <c r="F184" s="4">
        <f>F185</f>
        <v>276</v>
      </c>
    </row>
    <row r="185" spans="1:6" ht="35.25" customHeight="1">
      <c r="A185" s="7" t="s">
        <v>21</v>
      </c>
      <c r="B185" s="8" t="s">
        <v>156</v>
      </c>
      <c r="C185" s="8" t="s">
        <v>148</v>
      </c>
      <c r="D185" s="8" t="s">
        <v>22</v>
      </c>
      <c r="E185" s="4">
        <v>623</v>
      </c>
      <c r="F185" s="4">
        <v>276</v>
      </c>
    </row>
    <row r="186" spans="1:6" ht="35.25" customHeight="1">
      <c r="A186" s="7" t="s">
        <v>149</v>
      </c>
      <c r="B186" s="8" t="s">
        <v>156</v>
      </c>
      <c r="C186" s="8" t="s">
        <v>150</v>
      </c>
      <c r="D186" s="8"/>
      <c r="E186" s="4">
        <f>E187</f>
        <v>188.2</v>
      </c>
      <c r="F186" s="4">
        <f>F187</f>
        <v>78.8</v>
      </c>
    </row>
    <row r="187" spans="1:6" ht="36" customHeight="1">
      <c r="A187" s="7" t="s">
        <v>21</v>
      </c>
      <c r="B187" s="8" t="s">
        <v>156</v>
      </c>
      <c r="C187" s="8" t="s">
        <v>150</v>
      </c>
      <c r="D187" s="8" t="s">
        <v>22</v>
      </c>
      <c r="E187" s="4">
        <v>188.2</v>
      </c>
      <c r="F187" s="4">
        <v>78.8</v>
      </c>
    </row>
    <row r="188" spans="1:6" ht="30.75" customHeight="1">
      <c r="A188" s="7" t="s">
        <v>157</v>
      </c>
      <c r="B188" s="8" t="s">
        <v>158</v>
      </c>
      <c r="C188" s="8"/>
      <c r="D188" s="8"/>
      <c r="E188" s="4">
        <f>E189</f>
        <v>21.5</v>
      </c>
      <c r="F188" s="4">
        <f>F189</f>
        <v>10.8</v>
      </c>
    </row>
    <row r="189" spans="1:6" ht="20.25" customHeight="1">
      <c r="A189" s="7" t="s">
        <v>159</v>
      </c>
      <c r="B189" s="8" t="s">
        <v>158</v>
      </c>
      <c r="C189" s="8" t="s">
        <v>160</v>
      </c>
      <c r="D189" s="8"/>
      <c r="E189" s="4">
        <f>E190</f>
        <v>21.5</v>
      </c>
      <c r="F189" s="4">
        <f>F190</f>
        <v>10.8</v>
      </c>
    </row>
    <row r="190" spans="1:6" ht="27.75" customHeight="1">
      <c r="A190" s="7" t="s">
        <v>161</v>
      </c>
      <c r="B190" s="8" t="s">
        <v>158</v>
      </c>
      <c r="C190" s="8" t="s">
        <v>160</v>
      </c>
      <c r="D190" s="8" t="s">
        <v>162</v>
      </c>
      <c r="E190" s="4">
        <v>21.5</v>
      </c>
      <c r="F190" s="4">
        <v>10.8</v>
      </c>
    </row>
    <row r="191" spans="1:6" ht="22.5" customHeight="1">
      <c r="A191" s="7" t="s">
        <v>163</v>
      </c>
      <c r="B191" s="8" t="s">
        <v>164</v>
      </c>
      <c r="C191" s="8"/>
      <c r="D191" s="8"/>
      <c r="E191" s="4">
        <f>E192</f>
        <v>294.5</v>
      </c>
      <c r="F191" s="4">
        <f>F192</f>
        <v>147.19999999999999</v>
      </c>
    </row>
    <row r="192" spans="1:6" ht="20.25" customHeight="1">
      <c r="A192" s="7" t="s">
        <v>159</v>
      </c>
      <c r="B192" s="8" t="s">
        <v>164</v>
      </c>
      <c r="C192" s="8" t="s">
        <v>160</v>
      </c>
      <c r="D192" s="8"/>
      <c r="E192" s="4">
        <f>E193</f>
        <v>294.5</v>
      </c>
      <c r="F192" s="4">
        <f>F193</f>
        <v>147.19999999999999</v>
      </c>
    </row>
    <row r="193" spans="1:7" ht="29.25" customHeight="1">
      <c r="A193" s="7" t="s">
        <v>161</v>
      </c>
      <c r="B193" s="8" t="s">
        <v>164</v>
      </c>
      <c r="C193" s="8" t="s">
        <v>160</v>
      </c>
      <c r="D193" s="8" t="s">
        <v>162</v>
      </c>
      <c r="E193" s="4">
        <v>294.5</v>
      </c>
      <c r="F193" s="4">
        <v>147.19999999999999</v>
      </c>
    </row>
    <row r="194" spans="1:7" ht="41.25" customHeight="1">
      <c r="A194" s="7" t="s">
        <v>165</v>
      </c>
      <c r="B194" s="8" t="s">
        <v>166</v>
      </c>
      <c r="C194" s="8"/>
      <c r="D194" s="8"/>
      <c r="E194" s="4">
        <f>E195</f>
        <v>20.5</v>
      </c>
      <c r="F194" s="4">
        <f>F195</f>
        <v>10.3</v>
      </c>
    </row>
    <row r="195" spans="1:7" ht="20.25" customHeight="1">
      <c r="A195" s="7" t="s">
        <v>159</v>
      </c>
      <c r="B195" s="8" t="s">
        <v>166</v>
      </c>
      <c r="C195" s="8" t="s">
        <v>160</v>
      </c>
      <c r="D195" s="8"/>
      <c r="E195" s="4">
        <f>E196</f>
        <v>20.5</v>
      </c>
      <c r="F195" s="4">
        <f>F196</f>
        <v>10.3</v>
      </c>
    </row>
    <row r="196" spans="1:7" ht="34.5" customHeight="1">
      <c r="A196" s="7" t="s">
        <v>21</v>
      </c>
      <c r="B196" s="8" t="s">
        <v>166</v>
      </c>
      <c r="C196" s="8" t="s">
        <v>160</v>
      </c>
      <c r="D196" s="8" t="s">
        <v>22</v>
      </c>
      <c r="E196" s="4">
        <v>20.5</v>
      </c>
      <c r="F196" s="4">
        <v>10.3</v>
      </c>
    </row>
    <row r="197" spans="1:7" ht="25.5" customHeight="1">
      <c r="A197" s="7" t="s">
        <v>167</v>
      </c>
      <c r="B197" s="8" t="s">
        <v>168</v>
      </c>
      <c r="C197" s="8"/>
      <c r="D197" s="8"/>
      <c r="E197" s="4">
        <f>E198</f>
        <v>3</v>
      </c>
      <c r="F197" s="4">
        <f>F198</f>
        <v>1.5</v>
      </c>
    </row>
    <row r="198" spans="1:7" ht="20.25" customHeight="1">
      <c r="A198" s="7" t="s">
        <v>159</v>
      </c>
      <c r="B198" s="8" t="s">
        <v>168</v>
      </c>
      <c r="C198" s="8" t="s">
        <v>160</v>
      </c>
      <c r="D198" s="8"/>
      <c r="E198" s="4">
        <f>E199</f>
        <v>3</v>
      </c>
      <c r="F198" s="4">
        <f>F199</f>
        <v>1.5</v>
      </c>
    </row>
    <row r="199" spans="1:7" ht="36" customHeight="1">
      <c r="A199" s="7" t="s">
        <v>21</v>
      </c>
      <c r="B199" s="8" t="s">
        <v>168</v>
      </c>
      <c r="C199" s="8" t="s">
        <v>160</v>
      </c>
      <c r="D199" s="8" t="s">
        <v>22</v>
      </c>
      <c r="E199" s="4">
        <v>3</v>
      </c>
      <c r="F199" s="4">
        <v>1.5</v>
      </c>
    </row>
    <row r="200" spans="1:7" ht="24.75" customHeight="1">
      <c r="A200" s="7" t="s">
        <v>169</v>
      </c>
      <c r="B200" s="8" t="s">
        <v>170</v>
      </c>
      <c r="C200" s="8"/>
      <c r="D200" s="8"/>
      <c r="E200" s="4">
        <f>E201</f>
        <v>35</v>
      </c>
      <c r="F200" s="4">
        <f>F201</f>
        <v>17.5</v>
      </c>
    </row>
    <row r="201" spans="1:7" ht="20.25" customHeight="1">
      <c r="A201" s="7" t="s">
        <v>159</v>
      </c>
      <c r="B201" s="8" t="s">
        <v>170</v>
      </c>
      <c r="C201" s="8" t="s">
        <v>160</v>
      </c>
      <c r="D201" s="8"/>
      <c r="E201" s="4">
        <f>E202</f>
        <v>35</v>
      </c>
      <c r="F201" s="4">
        <f>F202</f>
        <v>17.5</v>
      </c>
    </row>
    <row r="202" spans="1:7" ht="26.25" customHeight="1">
      <c r="A202" s="7" t="s">
        <v>161</v>
      </c>
      <c r="B202" s="8" t="s">
        <v>170</v>
      </c>
      <c r="C202" s="8" t="s">
        <v>160</v>
      </c>
      <c r="D202" s="8" t="s">
        <v>162</v>
      </c>
      <c r="E202" s="4">
        <v>35</v>
      </c>
      <c r="F202" s="4">
        <v>17.5</v>
      </c>
    </row>
    <row r="203" spans="1:7" ht="27.75" customHeight="1">
      <c r="A203" s="7" t="s">
        <v>171</v>
      </c>
      <c r="B203" s="8" t="s">
        <v>172</v>
      </c>
      <c r="C203" s="8"/>
      <c r="D203" s="8"/>
      <c r="E203" s="4">
        <f>E204+E206+E208</f>
        <v>493.90000000000003</v>
      </c>
      <c r="F203" s="4">
        <f>F204+F206+F208</f>
        <v>224.8</v>
      </c>
    </row>
    <row r="204" spans="1:7" ht="20.25" customHeight="1">
      <c r="A204" s="7" t="s">
        <v>147</v>
      </c>
      <c r="B204" s="8" t="s">
        <v>172</v>
      </c>
      <c r="C204" s="8" t="s">
        <v>148</v>
      </c>
      <c r="D204" s="8"/>
      <c r="E204" s="4">
        <f>E205</f>
        <v>352.3</v>
      </c>
      <c r="F204" s="4">
        <f>F205</f>
        <v>167.8</v>
      </c>
    </row>
    <row r="205" spans="1:7" ht="20.25" customHeight="1">
      <c r="A205" s="7" t="s">
        <v>173</v>
      </c>
      <c r="B205" s="8" t="s">
        <v>172</v>
      </c>
      <c r="C205" s="8" t="s">
        <v>148</v>
      </c>
      <c r="D205" s="8" t="s">
        <v>174</v>
      </c>
      <c r="E205" s="4">
        <v>352.3</v>
      </c>
      <c r="F205" s="4">
        <v>167.8</v>
      </c>
    </row>
    <row r="206" spans="1:7" ht="36.75" customHeight="1">
      <c r="A206" s="7" t="s">
        <v>149</v>
      </c>
      <c r="B206" s="8" t="s">
        <v>172</v>
      </c>
      <c r="C206" s="8" t="s">
        <v>150</v>
      </c>
      <c r="D206" s="8"/>
      <c r="E206" s="4">
        <f>E207</f>
        <v>106.4</v>
      </c>
      <c r="F206" s="4">
        <f>F207</f>
        <v>47.6</v>
      </c>
    </row>
    <row r="207" spans="1:7" ht="20.25" customHeight="1">
      <c r="A207" s="7" t="s">
        <v>173</v>
      </c>
      <c r="B207" s="8" t="s">
        <v>172</v>
      </c>
      <c r="C207" s="8" t="s">
        <v>150</v>
      </c>
      <c r="D207" s="8" t="s">
        <v>174</v>
      </c>
      <c r="E207" s="4">
        <v>106.4</v>
      </c>
      <c r="F207" s="4">
        <v>47.6</v>
      </c>
    </row>
    <row r="208" spans="1:7" ht="23.25" customHeight="1">
      <c r="A208" s="7" t="s">
        <v>19</v>
      </c>
      <c r="B208" s="8" t="s">
        <v>172</v>
      </c>
      <c r="C208" s="8" t="s">
        <v>20</v>
      </c>
      <c r="D208" s="8"/>
      <c r="E208" s="4">
        <f>E209</f>
        <v>35.200000000000003</v>
      </c>
      <c r="F208" s="4">
        <f>F209</f>
        <v>9.4</v>
      </c>
      <c r="G208" s="12"/>
    </row>
    <row r="209" spans="1:6" ht="20.25" customHeight="1">
      <c r="A209" s="7" t="s">
        <v>173</v>
      </c>
      <c r="B209" s="8" t="s">
        <v>172</v>
      </c>
      <c r="C209" s="8" t="s">
        <v>20</v>
      </c>
      <c r="D209" s="8" t="s">
        <v>174</v>
      </c>
      <c r="E209" s="4">
        <v>35.200000000000003</v>
      </c>
      <c r="F209" s="4">
        <v>9.4</v>
      </c>
    </row>
    <row r="210" spans="1:6" ht="25.5" customHeight="1">
      <c r="A210" s="7" t="s">
        <v>175</v>
      </c>
      <c r="B210" s="8" t="s">
        <v>176</v>
      </c>
      <c r="C210" s="8"/>
      <c r="D210" s="8"/>
      <c r="E210" s="4">
        <f>E211</f>
        <v>1929.5</v>
      </c>
      <c r="F210" s="4">
        <f>F211</f>
        <v>1110.6999999999998</v>
      </c>
    </row>
    <row r="211" spans="1:6" ht="20.25" customHeight="1">
      <c r="A211" s="7" t="s">
        <v>143</v>
      </c>
      <c r="B211" s="8" t="s">
        <v>177</v>
      </c>
      <c r="C211" s="8"/>
      <c r="D211" s="8"/>
      <c r="E211" s="4">
        <f>E212+E215+E218+E220+E223+E226+E229+E232+E241+E244+E247+E250+E235+E238+E257+E259</f>
        <v>1929.5</v>
      </c>
      <c r="F211" s="4">
        <f>F212+F215+F220+F223+F226+F229+F232+F241+F244+F247+F250+F235+F218+F238+F257+F259</f>
        <v>1110.6999999999998</v>
      </c>
    </row>
    <row r="212" spans="1:6" ht="20.25" customHeight="1">
      <c r="A212" s="7" t="s">
        <v>178</v>
      </c>
      <c r="B212" s="8" t="s">
        <v>179</v>
      </c>
      <c r="C212" s="8"/>
      <c r="D212" s="8"/>
      <c r="E212" s="4">
        <f>E213</f>
        <v>30</v>
      </c>
      <c r="F212" s="4">
        <f>F213</f>
        <v>0</v>
      </c>
    </row>
    <row r="213" spans="1:6" ht="20.25" customHeight="1">
      <c r="A213" s="7" t="s">
        <v>180</v>
      </c>
      <c r="B213" s="8" t="s">
        <v>179</v>
      </c>
      <c r="C213" s="8" t="s">
        <v>181</v>
      </c>
      <c r="D213" s="8"/>
      <c r="E213" s="4">
        <f>E214</f>
        <v>30</v>
      </c>
      <c r="F213" s="4">
        <f>F214</f>
        <v>0</v>
      </c>
    </row>
    <row r="214" spans="1:6" ht="20.25" customHeight="1">
      <c r="A214" s="7" t="s">
        <v>182</v>
      </c>
      <c r="B214" s="8" t="s">
        <v>179</v>
      </c>
      <c r="C214" s="8" t="s">
        <v>181</v>
      </c>
      <c r="D214" s="8" t="s">
        <v>183</v>
      </c>
      <c r="E214" s="4">
        <v>30</v>
      </c>
      <c r="F214" s="4">
        <v>0</v>
      </c>
    </row>
    <row r="215" spans="1:6" ht="26.25" hidden="1" customHeight="1">
      <c r="A215" s="7" t="s">
        <v>184</v>
      </c>
      <c r="B215" s="8" t="s">
        <v>185</v>
      </c>
      <c r="C215" s="8"/>
      <c r="D215" s="8"/>
      <c r="E215" s="4">
        <f>E216</f>
        <v>0</v>
      </c>
      <c r="F215" s="4">
        <f>F216</f>
        <v>0</v>
      </c>
    </row>
    <row r="216" spans="1:6" ht="23.25" hidden="1" customHeight="1">
      <c r="A216" s="7" t="s">
        <v>19</v>
      </c>
      <c r="B216" s="8" t="s">
        <v>185</v>
      </c>
      <c r="C216" s="8" t="s">
        <v>20</v>
      </c>
      <c r="D216" s="8"/>
      <c r="E216" s="4">
        <f>E217</f>
        <v>0</v>
      </c>
      <c r="F216" s="4">
        <f>F217</f>
        <v>0</v>
      </c>
    </row>
    <row r="217" spans="1:6" ht="20.25" hidden="1" customHeight="1">
      <c r="A217" s="7" t="s">
        <v>173</v>
      </c>
      <c r="B217" s="8" t="s">
        <v>185</v>
      </c>
      <c r="C217" s="8" t="s">
        <v>20</v>
      </c>
      <c r="D217" s="8" t="s">
        <v>174</v>
      </c>
      <c r="E217" s="4">
        <v>0</v>
      </c>
      <c r="F217" s="4">
        <v>0</v>
      </c>
    </row>
    <row r="218" spans="1:6" ht="24" customHeight="1">
      <c r="A218" s="7" t="s">
        <v>19</v>
      </c>
      <c r="B218" s="8" t="s">
        <v>187</v>
      </c>
      <c r="C218" s="8"/>
      <c r="D218" s="8"/>
      <c r="E218" s="4">
        <f>E219</f>
        <v>45.6</v>
      </c>
      <c r="F218" s="4">
        <f>F219</f>
        <v>45.6</v>
      </c>
    </row>
    <row r="219" spans="1:6" ht="20.25" customHeight="1">
      <c r="A219" s="7" t="s">
        <v>268</v>
      </c>
      <c r="B219" s="8" t="s">
        <v>187</v>
      </c>
      <c r="C219" s="8" t="s">
        <v>20</v>
      </c>
      <c r="D219" s="8" t="s">
        <v>174</v>
      </c>
      <c r="E219" s="4">
        <v>45.6</v>
      </c>
      <c r="F219" s="4">
        <v>45.6</v>
      </c>
    </row>
    <row r="220" spans="1:6" ht="20.25" customHeight="1">
      <c r="A220" s="7" t="s">
        <v>186</v>
      </c>
      <c r="B220" s="8" t="s">
        <v>187</v>
      </c>
      <c r="C220" s="8"/>
      <c r="D220" s="8"/>
      <c r="E220" s="4">
        <f>E221</f>
        <v>676.1</v>
      </c>
      <c r="F220" s="4">
        <f>F221</f>
        <v>676</v>
      </c>
    </row>
    <row r="221" spans="1:6" ht="20.25" customHeight="1">
      <c r="A221" s="7" t="s">
        <v>188</v>
      </c>
      <c r="B221" s="8" t="s">
        <v>187</v>
      </c>
      <c r="C221" s="8" t="s">
        <v>189</v>
      </c>
      <c r="D221" s="8"/>
      <c r="E221" s="4">
        <f>E222</f>
        <v>676.1</v>
      </c>
      <c r="F221" s="4">
        <f>F222</f>
        <v>676</v>
      </c>
    </row>
    <row r="222" spans="1:6" ht="20.25" customHeight="1">
      <c r="A222" s="7" t="s">
        <v>173</v>
      </c>
      <c r="B222" s="8" t="s">
        <v>187</v>
      </c>
      <c r="C222" s="8" t="s">
        <v>189</v>
      </c>
      <c r="D222" s="8" t="s">
        <v>174</v>
      </c>
      <c r="E222" s="4">
        <v>676.1</v>
      </c>
      <c r="F222" s="4">
        <v>676</v>
      </c>
    </row>
    <row r="223" spans="1:6" ht="24.75" customHeight="1">
      <c r="A223" s="7" t="s">
        <v>190</v>
      </c>
      <c r="B223" s="8" t="s">
        <v>191</v>
      </c>
      <c r="C223" s="8"/>
      <c r="D223" s="8"/>
      <c r="E223" s="4">
        <f>E224</f>
        <v>20</v>
      </c>
      <c r="F223" s="4">
        <f>F224</f>
        <v>0</v>
      </c>
    </row>
    <row r="224" spans="1:6" ht="23.25" customHeight="1">
      <c r="A224" s="7" t="s">
        <v>19</v>
      </c>
      <c r="B224" s="8" t="s">
        <v>191</v>
      </c>
      <c r="C224" s="8" t="s">
        <v>20</v>
      </c>
      <c r="D224" s="8"/>
      <c r="E224" s="4">
        <f>E225</f>
        <v>20</v>
      </c>
      <c r="F224" s="4">
        <f>F225</f>
        <v>0</v>
      </c>
    </row>
    <row r="225" spans="1:6" ht="20.25" customHeight="1">
      <c r="A225" s="7" t="s">
        <v>192</v>
      </c>
      <c r="B225" s="8" t="s">
        <v>191</v>
      </c>
      <c r="C225" s="8" t="s">
        <v>20</v>
      </c>
      <c r="D225" s="8" t="s">
        <v>193</v>
      </c>
      <c r="E225" s="4">
        <v>20</v>
      </c>
      <c r="F225" s="4">
        <v>0</v>
      </c>
    </row>
    <row r="226" spans="1:6" ht="27.75" customHeight="1">
      <c r="A226" s="7" t="s">
        <v>194</v>
      </c>
      <c r="B226" s="8" t="s">
        <v>195</v>
      </c>
      <c r="C226" s="8"/>
      <c r="D226" s="8"/>
      <c r="E226" s="4">
        <f>E227</f>
        <v>20</v>
      </c>
      <c r="F226" s="4">
        <f>F227</f>
        <v>0</v>
      </c>
    </row>
    <row r="227" spans="1:6" ht="23.25" customHeight="1">
      <c r="A227" s="7" t="s">
        <v>19</v>
      </c>
      <c r="B227" s="8" t="s">
        <v>195</v>
      </c>
      <c r="C227" s="8" t="s">
        <v>20</v>
      </c>
      <c r="D227" s="8"/>
      <c r="E227" s="4">
        <f>E228</f>
        <v>20</v>
      </c>
      <c r="F227" s="4">
        <f>F228</f>
        <v>0</v>
      </c>
    </row>
    <row r="228" spans="1:6" ht="29.25" customHeight="1">
      <c r="A228" s="7" t="s">
        <v>196</v>
      </c>
      <c r="B228" s="8" t="s">
        <v>195</v>
      </c>
      <c r="C228" s="8" t="s">
        <v>20</v>
      </c>
      <c r="D228" s="8" t="s">
        <v>197</v>
      </c>
      <c r="E228" s="4">
        <v>20</v>
      </c>
      <c r="F228" s="4">
        <v>0</v>
      </c>
    </row>
    <row r="229" spans="1:6" ht="20.25" hidden="1" customHeight="1">
      <c r="A229" s="7" t="s">
        <v>198</v>
      </c>
      <c r="B229" s="8" t="s">
        <v>199</v>
      </c>
      <c r="C229" s="8"/>
      <c r="D229" s="8"/>
      <c r="E229" s="4">
        <f>E230</f>
        <v>0</v>
      </c>
      <c r="F229" s="4">
        <f>F230</f>
        <v>0</v>
      </c>
    </row>
    <row r="230" spans="1:6" ht="24.75" hidden="1" customHeight="1">
      <c r="A230" s="7" t="s">
        <v>19</v>
      </c>
      <c r="B230" s="8" t="s">
        <v>199</v>
      </c>
      <c r="C230" s="8" t="s">
        <v>20</v>
      </c>
      <c r="D230" s="8"/>
      <c r="E230" s="4">
        <f>E231</f>
        <v>0</v>
      </c>
      <c r="F230" s="4">
        <f>F231</f>
        <v>0</v>
      </c>
    </row>
    <row r="231" spans="1:6" ht="20.25" hidden="1" customHeight="1">
      <c r="A231" s="7" t="s">
        <v>77</v>
      </c>
      <c r="B231" s="8" t="s">
        <v>199</v>
      </c>
      <c r="C231" s="8" t="s">
        <v>20</v>
      </c>
      <c r="D231" s="8" t="s">
        <v>78</v>
      </c>
      <c r="E231" s="4">
        <v>0</v>
      </c>
      <c r="F231" s="4">
        <v>0</v>
      </c>
    </row>
    <row r="232" spans="1:6" ht="20.25" hidden="1" customHeight="1">
      <c r="A232" s="7" t="s">
        <v>200</v>
      </c>
      <c r="B232" s="8" t="s">
        <v>201</v>
      </c>
      <c r="C232" s="8"/>
      <c r="D232" s="8"/>
      <c r="E232" s="4">
        <f>E233</f>
        <v>0</v>
      </c>
      <c r="F232" s="4">
        <f>F233</f>
        <v>0</v>
      </c>
    </row>
    <row r="233" spans="1:6" ht="25.5" hidden="1" customHeight="1">
      <c r="A233" s="7" t="s">
        <v>19</v>
      </c>
      <c r="B233" s="8" t="s">
        <v>201</v>
      </c>
      <c r="C233" s="8" t="s">
        <v>20</v>
      </c>
      <c r="D233" s="8"/>
      <c r="E233" s="4">
        <f>E234</f>
        <v>0</v>
      </c>
      <c r="F233" s="4">
        <f>F234</f>
        <v>0</v>
      </c>
    </row>
    <row r="234" spans="1:6" ht="20.25" hidden="1" customHeight="1">
      <c r="A234" s="7" t="s">
        <v>77</v>
      </c>
      <c r="B234" s="8" t="s">
        <v>201</v>
      </c>
      <c r="C234" s="8" t="s">
        <v>20</v>
      </c>
      <c r="D234" s="8" t="s">
        <v>78</v>
      </c>
      <c r="E234" s="4">
        <v>0</v>
      </c>
      <c r="F234" s="4">
        <v>0</v>
      </c>
    </row>
    <row r="235" spans="1:6" ht="20.25" customHeight="1">
      <c r="A235" s="7" t="s">
        <v>246</v>
      </c>
      <c r="B235" s="8" t="s">
        <v>239</v>
      </c>
      <c r="C235" s="8"/>
      <c r="D235" s="8"/>
      <c r="E235" s="4">
        <f>E236</f>
        <v>20</v>
      </c>
      <c r="F235" s="4">
        <f>F236</f>
        <v>0</v>
      </c>
    </row>
    <row r="236" spans="1:6" ht="28.5" customHeight="1">
      <c r="A236" s="7" t="s">
        <v>19</v>
      </c>
      <c r="B236" s="8" t="s">
        <v>239</v>
      </c>
      <c r="C236" s="8"/>
      <c r="D236" s="8"/>
      <c r="E236" s="4">
        <f>E237</f>
        <v>20</v>
      </c>
      <c r="F236" s="4">
        <f>F237</f>
        <v>0</v>
      </c>
    </row>
    <row r="237" spans="1:6" ht="20.25" customHeight="1">
      <c r="A237" s="7" t="s">
        <v>77</v>
      </c>
      <c r="B237" s="8" t="s">
        <v>239</v>
      </c>
      <c r="C237" s="8" t="s">
        <v>20</v>
      </c>
      <c r="D237" s="8" t="s">
        <v>78</v>
      </c>
      <c r="E237" s="4">
        <v>20</v>
      </c>
      <c r="F237" s="4">
        <v>0</v>
      </c>
    </row>
    <row r="238" spans="1:6" ht="20.25" customHeight="1">
      <c r="A238" s="7" t="s">
        <v>271</v>
      </c>
      <c r="B238" s="8" t="s">
        <v>270</v>
      </c>
      <c r="C238" s="8"/>
      <c r="D238" s="8"/>
      <c r="E238" s="4">
        <f>E239</f>
        <v>100</v>
      </c>
      <c r="F238" s="4">
        <f>F239</f>
        <v>100</v>
      </c>
    </row>
    <row r="239" spans="1:6" ht="20.25" customHeight="1">
      <c r="A239" s="7" t="s">
        <v>272</v>
      </c>
      <c r="B239" s="8" t="s">
        <v>270</v>
      </c>
      <c r="C239" s="8"/>
      <c r="D239" s="8"/>
      <c r="E239" s="4">
        <f>E240</f>
        <v>100</v>
      </c>
      <c r="F239" s="4">
        <f>F240</f>
        <v>100</v>
      </c>
    </row>
    <row r="240" spans="1:6" ht="29.25" customHeight="1">
      <c r="A240" s="7" t="s">
        <v>273</v>
      </c>
      <c r="B240" s="8" t="s">
        <v>270</v>
      </c>
      <c r="C240" s="8" t="s">
        <v>278</v>
      </c>
      <c r="D240" s="8" t="s">
        <v>78</v>
      </c>
      <c r="E240" s="4">
        <v>100</v>
      </c>
      <c r="F240" s="4">
        <v>100</v>
      </c>
    </row>
    <row r="241" spans="1:8" ht="25.5" customHeight="1">
      <c r="A241" s="7" t="s">
        <v>202</v>
      </c>
      <c r="B241" s="8" t="s">
        <v>203</v>
      </c>
      <c r="C241" s="8"/>
      <c r="D241" s="8"/>
      <c r="E241" s="4">
        <f>E242</f>
        <v>50</v>
      </c>
      <c r="F241" s="4">
        <f>F242</f>
        <v>36.299999999999997</v>
      </c>
    </row>
    <row r="242" spans="1:8" ht="20.25" customHeight="1">
      <c r="A242" s="7" t="s">
        <v>188</v>
      </c>
      <c r="B242" s="8" t="s">
        <v>203</v>
      </c>
      <c r="C242" s="8" t="s">
        <v>189</v>
      </c>
      <c r="D242" s="8"/>
      <c r="E242" s="4">
        <f>E243</f>
        <v>50</v>
      </c>
      <c r="F242" s="4">
        <f>F243</f>
        <v>36.299999999999997</v>
      </c>
    </row>
    <row r="243" spans="1:8" ht="20.25" customHeight="1">
      <c r="A243" s="7" t="s">
        <v>89</v>
      </c>
      <c r="B243" s="8" t="s">
        <v>203</v>
      </c>
      <c r="C243" s="8" t="s">
        <v>189</v>
      </c>
      <c r="D243" s="8" t="s">
        <v>90</v>
      </c>
      <c r="E243" s="4">
        <v>50</v>
      </c>
      <c r="F243" s="4">
        <v>36.299999999999997</v>
      </c>
    </row>
    <row r="244" spans="1:8" ht="20.25" hidden="1" customHeight="1">
      <c r="A244" s="7" t="s">
        <v>204</v>
      </c>
      <c r="B244" s="8" t="s">
        <v>205</v>
      </c>
      <c r="C244" s="8"/>
      <c r="D244" s="8"/>
      <c r="E244" s="4">
        <f>E245</f>
        <v>0</v>
      </c>
      <c r="F244" s="4">
        <f>F245</f>
        <v>0</v>
      </c>
    </row>
    <row r="245" spans="1:8" ht="25.5" hidden="1" customHeight="1">
      <c r="A245" s="7" t="s">
        <v>19</v>
      </c>
      <c r="B245" s="8" t="s">
        <v>205</v>
      </c>
      <c r="C245" s="8" t="s">
        <v>20</v>
      </c>
      <c r="D245" s="8"/>
      <c r="E245" s="4">
        <f>E246</f>
        <v>0</v>
      </c>
      <c r="F245" s="4">
        <f>F246</f>
        <v>0</v>
      </c>
      <c r="G245" s="12"/>
      <c r="H245" s="12"/>
    </row>
    <row r="246" spans="1:8" ht="20.25" hidden="1" customHeight="1">
      <c r="A246" s="7" t="s">
        <v>206</v>
      </c>
      <c r="B246" s="8" t="s">
        <v>205</v>
      </c>
      <c r="C246" s="8" t="s">
        <v>20</v>
      </c>
      <c r="D246" s="8" t="s">
        <v>207</v>
      </c>
      <c r="E246" s="4">
        <v>0</v>
      </c>
      <c r="F246" s="4">
        <v>0</v>
      </c>
      <c r="G246" s="12"/>
    </row>
    <row r="247" spans="1:8" s="25" customFormat="1" ht="24" customHeight="1">
      <c r="A247" s="7" t="s">
        <v>208</v>
      </c>
      <c r="B247" s="8" t="s">
        <v>209</v>
      </c>
      <c r="C247" s="8"/>
      <c r="D247" s="8"/>
      <c r="E247" s="4">
        <f>E248</f>
        <v>380.7</v>
      </c>
      <c r="F247" s="4">
        <f>F248</f>
        <v>190.3</v>
      </c>
    </row>
    <row r="248" spans="1:8" ht="26.25" customHeight="1">
      <c r="A248" s="7" t="s">
        <v>210</v>
      </c>
      <c r="B248" s="8" t="s">
        <v>209</v>
      </c>
      <c r="C248" s="8" t="s">
        <v>211</v>
      </c>
      <c r="D248" s="8"/>
      <c r="E248" s="4">
        <f>E249</f>
        <v>380.7</v>
      </c>
      <c r="F248" s="4">
        <f>F249</f>
        <v>190.3</v>
      </c>
    </row>
    <row r="249" spans="1:8" ht="20.25" customHeight="1">
      <c r="A249" s="7" t="s">
        <v>212</v>
      </c>
      <c r="B249" s="8" t="s">
        <v>209</v>
      </c>
      <c r="C249" s="8" t="s">
        <v>211</v>
      </c>
      <c r="D249" s="8" t="s">
        <v>213</v>
      </c>
      <c r="E249" s="4">
        <v>380.7</v>
      </c>
      <c r="F249" s="4">
        <v>190.3</v>
      </c>
    </row>
    <row r="250" spans="1:8" ht="30.75" customHeight="1">
      <c r="A250" s="7" t="s">
        <v>214</v>
      </c>
      <c r="B250" s="8" t="s">
        <v>215</v>
      </c>
      <c r="C250" s="8"/>
      <c r="D250" s="8"/>
      <c r="E250" s="4">
        <f>E251+E253+E255</f>
        <v>137.1</v>
      </c>
      <c r="F250" s="4">
        <f>F251+F253+F255</f>
        <v>62.5</v>
      </c>
    </row>
    <row r="251" spans="1:8" ht="20.25" customHeight="1">
      <c r="A251" s="7" t="s">
        <v>147</v>
      </c>
      <c r="B251" s="8" t="s">
        <v>215</v>
      </c>
      <c r="C251" s="8" t="s">
        <v>148</v>
      </c>
      <c r="D251" s="8"/>
      <c r="E251" s="4">
        <f>E252</f>
        <v>101.1</v>
      </c>
      <c r="F251" s="4">
        <f>F252</f>
        <v>49.7</v>
      </c>
    </row>
    <row r="252" spans="1:8" ht="20.25" customHeight="1">
      <c r="A252" s="7" t="s">
        <v>216</v>
      </c>
      <c r="B252" s="8" t="s">
        <v>215</v>
      </c>
      <c r="C252" s="8" t="s">
        <v>148</v>
      </c>
      <c r="D252" s="8" t="s">
        <v>217</v>
      </c>
      <c r="E252" s="4">
        <v>101.1</v>
      </c>
      <c r="F252" s="4">
        <v>49.7</v>
      </c>
    </row>
    <row r="253" spans="1:8" ht="26.25" customHeight="1">
      <c r="A253" s="7" t="s">
        <v>149</v>
      </c>
      <c r="B253" s="8" t="s">
        <v>215</v>
      </c>
      <c r="C253" s="8" t="s">
        <v>150</v>
      </c>
      <c r="D253" s="8"/>
      <c r="E253" s="4">
        <f>E254</f>
        <v>31</v>
      </c>
      <c r="F253" s="4">
        <f>F254</f>
        <v>12.8</v>
      </c>
    </row>
    <row r="254" spans="1:8" ht="20.25" customHeight="1">
      <c r="A254" s="7" t="s">
        <v>216</v>
      </c>
      <c r="B254" s="8" t="s">
        <v>215</v>
      </c>
      <c r="C254" s="8" t="s">
        <v>150</v>
      </c>
      <c r="D254" s="8" t="s">
        <v>217</v>
      </c>
      <c r="E254" s="4">
        <v>31</v>
      </c>
      <c r="F254" s="4">
        <v>12.8</v>
      </c>
    </row>
    <row r="255" spans="1:8" ht="23.25" customHeight="1">
      <c r="A255" s="7" t="s">
        <v>19</v>
      </c>
      <c r="B255" s="8" t="s">
        <v>215</v>
      </c>
      <c r="C255" s="8" t="s">
        <v>20</v>
      </c>
      <c r="D255" s="8"/>
      <c r="E255" s="4">
        <f>E256</f>
        <v>5</v>
      </c>
      <c r="F255" s="4">
        <f>F256</f>
        <v>0</v>
      </c>
    </row>
    <row r="256" spans="1:8" ht="20.25" customHeight="1">
      <c r="A256" s="7" t="s">
        <v>216</v>
      </c>
      <c r="B256" s="8" t="s">
        <v>215</v>
      </c>
      <c r="C256" s="8" t="s">
        <v>20</v>
      </c>
      <c r="D256" s="8" t="s">
        <v>217</v>
      </c>
      <c r="E256" s="4">
        <v>5</v>
      </c>
      <c r="F256" s="4">
        <v>0</v>
      </c>
    </row>
    <row r="257" spans="1:6" ht="26.25" customHeight="1">
      <c r="A257" s="7" t="s">
        <v>277</v>
      </c>
      <c r="B257" s="8" t="s">
        <v>253</v>
      </c>
      <c r="C257" s="8"/>
      <c r="D257" s="8"/>
      <c r="E257" s="4">
        <f>E258</f>
        <v>250</v>
      </c>
      <c r="F257" s="4">
        <f>F258</f>
        <v>0</v>
      </c>
    </row>
    <row r="258" spans="1:6" ht="28.5" customHeight="1">
      <c r="A258" s="7" t="s">
        <v>19</v>
      </c>
      <c r="B258" s="8" t="s">
        <v>253</v>
      </c>
      <c r="C258" s="8" t="s">
        <v>20</v>
      </c>
      <c r="D258" s="8" t="s">
        <v>116</v>
      </c>
      <c r="E258" s="4">
        <v>250</v>
      </c>
      <c r="F258" s="4">
        <v>0</v>
      </c>
    </row>
    <row r="259" spans="1:6" ht="28.5" customHeight="1">
      <c r="A259" s="7" t="s">
        <v>277</v>
      </c>
      <c r="B259" s="8" t="s">
        <v>253</v>
      </c>
      <c r="C259" s="8"/>
      <c r="D259" s="8"/>
      <c r="E259" s="4">
        <f>E260</f>
        <v>200</v>
      </c>
      <c r="F259" s="4">
        <f>F260</f>
        <v>0</v>
      </c>
    </row>
    <row r="260" spans="1:6" ht="28.5" customHeight="1">
      <c r="A260" s="7" t="s">
        <v>19</v>
      </c>
      <c r="B260" s="8" t="s">
        <v>253</v>
      </c>
      <c r="C260" s="8" t="s">
        <v>20</v>
      </c>
      <c r="D260" s="8" t="s">
        <v>34</v>
      </c>
      <c r="E260" s="4">
        <v>200</v>
      </c>
      <c r="F260" s="4">
        <v>0</v>
      </c>
    </row>
    <row r="261" spans="1:6" ht="24" customHeight="1">
      <c r="A261" s="5" t="s">
        <v>218</v>
      </c>
      <c r="B261" s="6" t="s">
        <v>219</v>
      </c>
      <c r="C261" s="6"/>
      <c r="D261" s="6"/>
      <c r="E261" s="3">
        <f>E262+E270</f>
        <v>1134</v>
      </c>
      <c r="F261" s="3">
        <f>F262+F270</f>
        <v>0</v>
      </c>
    </row>
    <row r="262" spans="1:6" ht="22.5" customHeight="1">
      <c r="A262" s="5" t="s">
        <v>220</v>
      </c>
      <c r="B262" s="6" t="s">
        <v>221</v>
      </c>
      <c r="C262" s="6"/>
      <c r="D262" s="6"/>
      <c r="E262" s="3">
        <f>E264+E267</f>
        <v>1129</v>
      </c>
      <c r="F262" s="3">
        <f>F264+F267</f>
        <v>0</v>
      </c>
    </row>
    <row r="263" spans="1:6" ht="23.25" customHeight="1">
      <c r="A263" s="7" t="s">
        <v>222</v>
      </c>
      <c r="B263" s="8" t="s">
        <v>223</v>
      </c>
      <c r="C263" s="8"/>
      <c r="D263" s="8"/>
      <c r="E263" s="4">
        <f>E264+E267</f>
        <v>1129</v>
      </c>
      <c r="F263" s="4">
        <f>F264+F267</f>
        <v>0</v>
      </c>
    </row>
    <row r="264" spans="1:6" ht="44.25" customHeight="1">
      <c r="A264" s="7" t="s">
        <v>276</v>
      </c>
      <c r="B264" s="8" t="s">
        <v>275</v>
      </c>
      <c r="C264" s="8"/>
      <c r="D264" s="8"/>
      <c r="E264" s="4">
        <f>E265</f>
        <v>1064</v>
      </c>
      <c r="F264" s="4">
        <f>F265</f>
        <v>0</v>
      </c>
    </row>
    <row r="265" spans="1:6" ht="20.25" customHeight="1">
      <c r="A265" s="7" t="s">
        <v>19</v>
      </c>
      <c r="B265" s="8" t="s">
        <v>275</v>
      </c>
      <c r="C265" s="8" t="s">
        <v>20</v>
      </c>
      <c r="D265" s="8"/>
      <c r="E265" s="4">
        <f>E266</f>
        <v>1064</v>
      </c>
      <c r="F265" s="4">
        <f>F266</f>
        <v>0</v>
      </c>
    </row>
    <row r="266" spans="1:6" ht="20.25" customHeight="1">
      <c r="A266" s="7" t="s">
        <v>115</v>
      </c>
      <c r="B266" s="8" t="s">
        <v>275</v>
      </c>
      <c r="C266" s="8" t="s">
        <v>20</v>
      </c>
      <c r="D266" s="8" t="s">
        <v>116</v>
      </c>
      <c r="E266" s="4">
        <v>1064</v>
      </c>
      <c r="F266" s="4">
        <v>0</v>
      </c>
    </row>
    <row r="267" spans="1:6" ht="45.75" customHeight="1">
      <c r="A267" s="7" t="s">
        <v>267</v>
      </c>
      <c r="B267" s="8" t="s">
        <v>266</v>
      </c>
      <c r="C267" s="8"/>
      <c r="D267" s="8"/>
      <c r="E267" s="4">
        <f>E268</f>
        <v>65</v>
      </c>
      <c r="F267" s="4">
        <f>F268</f>
        <v>0</v>
      </c>
    </row>
    <row r="268" spans="1:6" ht="28.5" customHeight="1">
      <c r="A268" s="7" t="s">
        <v>19</v>
      </c>
      <c r="B268" s="8" t="s">
        <v>266</v>
      </c>
      <c r="C268" s="8" t="s">
        <v>20</v>
      </c>
      <c r="D268" s="8"/>
      <c r="E268" s="4">
        <f>E269</f>
        <v>65</v>
      </c>
      <c r="F268" s="4">
        <f>F269</f>
        <v>0</v>
      </c>
    </row>
    <row r="269" spans="1:6" ht="20.25" customHeight="1">
      <c r="A269" s="7" t="s">
        <v>115</v>
      </c>
      <c r="B269" s="8" t="s">
        <v>266</v>
      </c>
      <c r="C269" s="8" t="s">
        <v>20</v>
      </c>
      <c r="D269" s="8" t="s">
        <v>116</v>
      </c>
      <c r="E269" s="4">
        <v>65</v>
      </c>
      <c r="F269" s="4">
        <v>0</v>
      </c>
    </row>
    <row r="270" spans="1:6" ht="22.5" customHeight="1">
      <c r="A270" s="5" t="s">
        <v>224</v>
      </c>
      <c r="B270" s="6" t="s">
        <v>225</v>
      </c>
      <c r="C270" s="6"/>
      <c r="D270" s="6"/>
      <c r="E270" s="3">
        <f>E271</f>
        <v>5</v>
      </c>
      <c r="F270" s="3">
        <f>F271</f>
        <v>0</v>
      </c>
    </row>
    <row r="271" spans="1:6" ht="23.25" customHeight="1">
      <c r="A271" s="7" t="s">
        <v>226</v>
      </c>
      <c r="B271" s="8" t="s">
        <v>227</v>
      </c>
      <c r="C271" s="8"/>
      <c r="D271" s="8"/>
      <c r="E271" s="4">
        <f>E272+E275</f>
        <v>5</v>
      </c>
      <c r="F271" s="4">
        <f>F272+F275</f>
        <v>0</v>
      </c>
    </row>
    <row r="272" spans="1:6" ht="20.25" hidden="1" customHeight="1">
      <c r="A272" s="7" t="s">
        <v>228</v>
      </c>
      <c r="B272" s="8" t="s">
        <v>229</v>
      </c>
      <c r="C272" s="8"/>
      <c r="D272" s="8"/>
      <c r="E272" s="4">
        <f>E273</f>
        <v>0</v>
      </c>
      <c r="F272" s="4">
        <f>F273</f>
        <v>0</v>
      </c>
    </row>
    <row r="273" spans="1:6" ht="20.25" hidden="1" customHeight="1">
      <c r="A273" s="7" t="s">
        <v>19</v>
      </c>
      <c r="B273" s="8" t="s">
        <v>229</v>
      </c>
      <c r="C273" s="8" t="s">
        <v>20</v>
      </c>
      <c r="D273" s="8"/>
      <c r="E273" s="4">
        <f>E274</f>
        <v>0</v>
      </c>
      <c r="F273" s="4">
        <f>F274</f>
        <v>0</v>
      </c>
    </row>
    <row r="274" spans="1:6" ht="20.25" hidden="1" customHeight="1">
      <c r="A274" s="7" t="s">
        <v>115</v>
      </c>
      <c r="B274" s="8" t="s">
        <v>229</v>
      </c>
      <c r="C274" s="8" t="s">
        <v>20</v>
      </c>
      <c r="D274" s="8" t="s">
        <v>116</v>
      </c>
      <c r="E274" s="4">
        <v>0</v>
      </c>
      <c r="F274" s="4">
        <v>0</v>
      </c>
    </row>
    <row r="275" spans="1:6" ht="24.75" customHeight="1">
      <c r="A275" s="7" t="s">
        <v>230</v>
      </c>
      <c r="B275" s="8" t="s">
        <v>231</v>
      </c>
      <c r="C275" s="8"/>
      <c r="D275" s="8"/>
      <c r="E275" s="4">
        <f>E276</f>
        <v>5</v>
      </c>
      <c r="F275" s="4">
        <f>F276</f>
        <v>0</v>
      </c>
    </row>
    <row r="276" spans="1:6" ht="24" customHeight="1">
      <c r="A276" s="7" t="s">
        <v>19</v>
      </c>
      <c r="B276" s="8" t="s">
        <v>231</v>
      </c>
      <c r="C276" s="8" t="s">
        <v>20</v>
      </c>
      <c r="D276" s="8"/>
      <c r="E276" s="4">
        <f>E277</f>
        <v>5</v>
      </c>
      <c r="F276" s="4">
        <f>F277</f>
        <v>0</v>
      </c>
    </row>
    <row r="277" spans="1:6" ht="20.25" customHeight="1">
      <c r="A277" s="7" t="s">
        <v>115</v>
      </c>
      <c r="B277" s="8" t="s">
        <v>231</v>
      </c>
      <c r="C277" s="8" t="s">
        <v>20</v>
      </c>
      <c r="D277" s="8" t="s">
        <v>116</v>
      </c>
      <c r="E277" s="4">
        <v>5</v>
      </c>
      <c r="F277" s="4">
        <v>0</v>
      </c>
    </row>
    <row r="278" spans="1:6" ht="20.25" customHeight="1">
      <c r="A278" s="18" t="s">
        <v>232</v>
      </c>
      <c r="B278" s="19"/>
      <c r="C278" s="19"/>
      <c r="D278" s="19"/>
      <c r="E278" s="11">
        <f>E14+E19+E85+E108+E130+E146+E164+E261</f>
        <v>74997.600000000006</v>
      </c>
      <c r="F278" s="11">
        <f>F14+F19+F85+F97+F108+F130+F146+F164+F261</f>
        <v>12986.400000000001</v>
      </c>
    </row>
    <row r="279" spans="1:6" ht="25.5" customHeight="1">
      <c r="E279" s="12"/>
    </row>
  </sheetData>
  <mergeCells count="9">
    <mergeCell ref="B6:E6"/>
    <mergeCell ref="B7:E7"/>
    <mergeCell ref="C8:F8"/>
    <mergeCell ref="A9:F10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2018-07-11T08:40:27Z</cp:lastPrinted>
  <dcterms:created xsi:type="dcterms:W3CDTF">2017-04-05T08:59:44Z</dcterms:created>
  <dcterms:modified xsi:type="dcterms:W3CDTF">2018-07-11T08:40:29Z</dcterms:modified>
</cp:coreProperties>
</file>